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40" windowHeight="12015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'DC16'!$A$1:$Q$57</definedName>
    <definedName name="_xlnm.Print_Area" localSheetId="11">'DC18'!$A$1:$Q$57</definedName>
    <definedName name="_xlnm.Print_Area" localSheetId="18">'DC19'!$A$1:$Q$57</definedName>
    <definedName name="_xlnm.Print_Area" localSheetId="23">'DC20'!$A$1:$Q$57</definedName>
    <definedName name="_xlnm.Print_Area" localSheetId="2">'FS161'!$A$1:$Q$57</definedName>
    <definedName name="_xlnm.Print_Area" localSheetId="3">'FS162'!$A$1:$Q$57</definedName>
    <definedName name="_xlnm.Print_Area" localSheetId="4">'FS163'!$A$1:$Q$57</definedName>
    <definedName name="_xlnm.Print_Area" localSheetId="6">'FS181'!$A$1:$Q$57</definedName>
    <definedName name="_xlnm.Print_Area" localSheetId="7">'FS182'!$A$1:$Q$57</definedName>
    <definedName name="_xlnm.Print_Area" localSheetId="8">'FS183'!$A$1:$Q$57</definedName>
    <definedName name="_xlnm.Print_Area" localSheetId="9">'FS184'!$A$1:$Q$57</definedName>
    <definedName name="_xlnm.Print_Area" localSheetId="10">'FS185'!$A$1:$Q$57</definedName>
    <definedName name="_xlnm.Print_Area" localSheetId="12">'FS191'!$A$1:$Q$57</definedName>
    <definedName name="_xlnm.Print_Area" localSheetId="13">'FS192'!$A$1:$Q$57</definedName>
    <definedName name="_xlnm.Print_Area" localSheetId="14">'FS193'!$A$1:$Q$57</definedName>
    <definedName name="_xlnm.Print_Area" localSheetId="15">'FS194'!$A$1:$Q$57</definedName>
    <definedName name="_xlnm.Print_Area" localSheetId="16">'FS195'!$A$1:$Q$57</definedName>
    <definedName name="_xlnm.Print_Area" localSheetId="17">'FS196'!$A$1:$Q$57</definedName>
    <definedName name="_xlnm.Print_Area" localSheetId="19">'FS201'!$A$1:$Q$57</definedName>
    <definedName name="_xlnm.Print_Area" localSheetId="20">'FS203'!$A$1:$Q$57</definedName>
    <definedName name="_xlnm.Print_Area" localSheetId="21">'FS204'!$A$1:$Q$57</definedName>
    <definedName name="_xlnm.Print_Area" localSheetId="22">'FS205'!$A$1:$Q$57</definedName>
    <definedName name="_xlnm.Print_Area" localSheetId="1">'MAN'!$A$1:$Q$57</definedName>
    <definedName name="_xlnm.Print_Area" localSheetId="0">'Summary'!$A$1:$Q$57</definedName>
  </definedNames>
  <calcPr fullCalcOnLoad="1"/>
</workbook>
</file>

<file path=xl/sharedStrings.xml><?xml version="1.0" encoding="utf-8"?>
<sst xmlns="http://schemas.openxmlformats.org/spreadsheetml/2006/main" count="1584" uniqueCount="87">
  <si>
    <t>Free State: Mangaung(MAN) - Table SA25 Budgeted Monthly Revenue and Expenditure ( All ) for 4th Quarter ended 30 June 2019 (Figures Finalised as at 2019/11/08)</t>
  </si>
  <si>
    <t>Description</t>
  </si>
  <si>
    <t>Ref</t>
  </si>
  <si>
    <t>2019/20</t>
  </si>
  <si>
    <t>2019/20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</si>
  <si>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</si>
  <si>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</si>
  <si>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</si>
  <si>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</si>
  <si>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</si>
  <si>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</si>
  <si>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</si>
  <si>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</si>
  <si>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</si>
  <si>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</si>
  <si>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</si>
  <si>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</si>
  <si>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</si>
  <si>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</si>
  <si>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2019/20</t>
  </si>
  <si>
    <t>Budget Year 2020/21</t>
  </si>
  <si>
    <t>Budget Year 2021/22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</si>
  <si>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</si>
  <si>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</si>
  <si>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</si>
  <si>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</si>
  <si>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</si>
  <si>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</si>
  <si>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</si>
  <si>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</si>
  <si>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</si>
  <si>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</si>
  <si>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</si>
  <si>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</si>
  <si>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</si>
  <si>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</si>
  <si>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</si>
  <si>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 on disposal of PPE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</si>
  <si>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</si>
  <si>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</si>
  <si>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</si>
  <si>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</si>
  <si>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</si>
  <si>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</si>
  <si>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</si>
  <si>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</si>
  <si>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</si>
  <si>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</si>
  <si>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</si>
  <si>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 on disposal of PPE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</si>
  <si>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</si>
  <si>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</si>
  <si>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</si>
  <si>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</si>
  <si>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</si>
  <si>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</si>
  <si>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</si>
  <si>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</si>
  <si>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</si>
  <si>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</si>
  <si>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</si>
  <si>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</si>
  <si>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Free State: Letsemeng(FS161) - Table SA25 Budgeted Monthly Revenue and Expenditure ( All ) for 4th Quarter ended 30 June 2019 (Figures Finalised as at 2019/11/08)</t>
  </si>
  <si>
    <t>Free State: Kopanong(FS162) - Table SA25 Budgeted Monthly Revenue and Expenditure ( All ) for 4th Quarter ended 30 June 2019 (Figures Finalised as at 2019/11/08)</t>
  </si>
  <si>
    <t>Free State: Mohokare(FS163) - Table SA25 Budgeted Monthly Revenue and Expenditure ( All ) for 4th Quarter ended 30 June 2019 (Figures Finalised as at 2019/11/08)</t>
  </si>
  <si>
    <t>Free State: Xhariep(DC16) - Table SA25 Budgeted Monthly Revenue and Expenditure ( All ) for 4th Quarter ended 30 June 2019 (Figures Finalised as at 2019/11/08)</t>
  </si>
  <si>
    <t>Free State: Masilonyana(FS181) - Table SA25 Budgeted Monthly Revenue and Expenditure ( All ) for 4th Quarter ended 30 June 2019 (Figures Finalised as at 2019/11/08)</t>
  </si>
  <si>
    <t>Free State: Tokologo(FS182) - Table SA25 Budgeted Monthly Revenue and Expenditure ( All ) for 4th Quarter ended 30 June 2019 (Figures Finalised as at 2019/11/08)</t>
  </si>
  <si>
    <t>Free State: Tswelopele(FS183) - Table SA25 Budgeted Monthly Revenue and Expenditure ( All ) for 4th Quarter ended 30 June 2019 (Figures Finalised as at 2019/11/08)</t>
  </si>
  <si>
    <t>Free State: Matjhabeng(FS184) - Table SA25 Budgeted Monthly Revenue and Expenditure ( All ) for 4th Quarter ended 30 June 2019 (Figures Finalised as at 2019/11/08)</t>
  </si>
  <si>
    <t>Free State: Nala(FS185) - Table SA25 Budgeted Monthly Revenue and Expenditure ( All ) for 4th Quarter ended 30 June 2019 (Figures Finalised as at 2019/11/08)</t>
  </si>
  <si>
    <t>Free State: Lejweleputswa(DC18) - Table SA25 Budgeted Monthly Revenue and Expenditure ( All ) for 4th Quarter ended 30 June 2019 (Figures Finalised as at 2019/11/08)</t>
  </si>
  <si>
    <t>Free State: Setsoto(FS191) - Table SA25 Budgeted Monthly Revenue and Expenditure ( All ) for 4th Quarter ended 30 June 2019 (Figures Finalised as at 2019/11/08)</t>
  </si>
  <si>
    <t>Free State: Dihlabeng(FS192) - Table SA25 Budgeted Monthly Revenue and Expenditure ( All ) for 4th Quarter ended 30 June 2019 (Figures Finalised as at 2019/11/08)</t>
  </si>
  <si>
    <t>Free State: Nketoana(FS193) - Table SA25 Budgeted Monthly Revenue and Expenditure ( All ) for 4th Quarter ended 30 June 2019 (Figures Finalised as at 2019/11/08)</t>
  </si>
  <si>
    <t>Free State: Maluti-a-Phofung(FS194) - Table SA25 Budgeted Monthly Revenue and Expenditure ( All ) for 4th Quarter ended 30 June 2019 (Figures Finalised as at 2019/11/08)</t>
  </si>
  <si>
    <t>Free State: Phumelela(FS195) - Table SA25 Budgeted Monthly Revenue and Expenditure ( All ) for 4th Quarter ended 30 June 2019 (Figures Finalised as at 2019/11/08)</t>
  </si>
  <si>
    <t>Free State: Mantsopa(FS196) - Table SA25 Budgeted Monthly Revenue and Expenditure ( All ) for 4th Quarter ended 30 June 2019 (Figures Finalised as at 2019/11/08)</t>
  </si>
  <si>
    <t>Free State: Thabo Mofutsanyana(DC19) - Table SA25 Budgeted Monthly Revenue and Expenditure ( All ) for 4th Quarter ended 30 June 2019 (Figures Finalised as at 2019/11/08)</t>
  </si>
  <si>
    <t>Free State: Moqhaka(FS201) - Table SA25 Budgeted Monthly Revenue and Expenditure ( All ) for 4th Quarter ended 30 June 2019 (Figures Finalised as at 2019/11/08)</t>
  </si>
  <si>
    <t>Free State: Ngwathe(FS203) - Table SA25 Budgeted Monthly Revenue and Expenditure ( All ) for 4th Quarter ended 30 June 2019 (Figures Finalised as at 2019/11/08)</t>
  </si>
  <si>
    <t>Free State: Metsimaholo(FS204) - Table SA25 Budgeted Monthly Revenue and Expenditure ( All ) for 4th Quarter ended 30 June 2019 (Figures Finalised as at 2019/11/08)</t>
  </si>
  <si>
    <t>Free State: Mafube(FS205) - Table SA25 Budgeted Monthly Revenue and Expenditure ( All ) for 4th Quarter ended 30 June 2019 (Figures Finalised as at 2019/11/08)</t>
  </si>
  <si>
    <t>Free State: Fezile Dabi(DC20) - Table SA25 Budgeted Monthly Revenue and Expenditure ( All ) for 4th Quarter ended 30 June 2019 (Figures Finalised as at 2019/11/08)</t>
  </si>
  <si>
    <t>Summary - Table SA25 Budgeted Monthly Revenue and Expenditure ( All ) for 4th Quarter ended 30 June 2019 (Figures Finalised as at 2019/11/08)</t>
  </si>
  <si>
    <t>References</t>
  </si>
  <si>
    <t>1. Surplus (Deficit) must reconcile with Budgeted Financial Performance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</si>
</sst>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_);_(* \(#,##0,\);_(* &quot;–&quot;?_);_(@_)"/>
    <numFmt numFmtId="178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178" fontId="5" fillId="0" borderId="10" xfId="0" applyNumberFormat="1" applyFont="1" applyFill="1" applyBorder="1" applyAlignment="1" applyProtection="1">
      <alignment/>
      <protection/>
    </xf>
    <xf numFmtId="178" fontId="5" fillId="0" borderId="11" xfId="0" applyNumberFormat="1" applyFont="1" applyFill="1" applyBorder="1" applyAlignment="1" applyProtection="1">
      <alignment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3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178" fontId="3" fillId="0" borderId="15" xfId="0" applyNumberFormat="1" applyFont="1" applyBorder="1" applyAlignment="1" applyProtection="1">
      <alignment horizontal="center"/>
      <protection/>
    </xf>
    <xf numFmtId="178" fontId="3" fillId="0" borderId="20" xfId="0" applyNumberFormat="1" applyFont="1" applyBorder="1" applyAlignment="1" applyProtection="1">
      <alignment horizontal="center"/>
      <protection/>
    </xf>
    <xf numFmtId="178" fontId="3" fillId="0" borderId="14" xfId="0" applyNumberFormat="1" applyFont="1" applyBorder="1" applyAlignment="1" applyProtection="1">
      <alignment horizontal="center"/>
      <protection/>
    </xf>
    <xf numFmtId="0" fontId="5" fillId="0" borderId="19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left" indent="1"/>
      <protection/>
    </xf>
    <xf numFmtId="178" fontId="5" fillId="0" borderId="10" xfId="0" applyNumberFormat="1" applyFont="1" applyBorder="1" applyAlignment="1" applyProtection="1">
      <alignment/>
      <protection/>
    </xf>
    <xf numFmtId="178" fontId="5" fillId="0" borderId="11" xfId="0" applyNumberFormat="1" applyFont="1" applyBorder="1" applyAlignment="1" applyProtection="1">
      <alignment/>
      <protection/>
    </xf>
    <xf numFmtId="178" fontId="5" fillId="0" borderId="13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8" fontId="5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center" vertical="top"/>
      <protection/>
    </xf>
    <xf numFmtId="178" fontId="3" fillId="0" borderId="23" xfId="0" applyNumberFormat="1" applyFont="1" applyBorder="1" applyAlignment="1" applyProtection="1">
      <alignment vertical="top"/>
      <protection/>
    </xf>
    <xf numFmtId="178" fontId="3" fillId="0" borderId="24" xfId="0" applyNumberFormat="1" applyFont="1" applyBorder="1" applyAlignment="1" applyProtection="1">
      <alignment vertical="top"/>
      <protection/>
    </xf>
    <xf numFmtId="178" fontId="3" fillId="0" borderId="25" xfId="0" applyNumberFormat="1" applyFont="1" applyBorder="1" applyAlignment="1" applyProtection="1">
      <alignment vertical="top"/>
      <protection/>
    </xf>
    <xf numFmtId="178" fontId="3" fillId="0" borderId="26" xfId="0" applyNumberFormat="1" applyFont="1" applyBorder="1" applyAlignment="1" applyProtection="1">
      <alignment vertical="top"/>
      <protection/>
    </xf>
    <xf numFmtId="0" fontId="5" fillId="0" borderId="19" xfId="0" applyNumberFormat="1" applyFont="1" applyBorder="1" applyAlignment="1" applyProtection="1">
      <alignment/>
      <protection/>
    </xf>
    <xf numFmtId="178" fontId="5" fillId="0" borderId="27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178" fontId="5" fillId="0" borderId="27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vertical="top"/>
      <protection/>
    </xf>
    <xf numFmtId="178" fontId="3" fillId="0" borderId="28" xfId="0" applyNumberFormat="1" applyFont="1" applyBorder="1" applyAlignment="1" applyProtection="1">
      <alignment/>
      <protection/>
    </xf>
    <xf numFmtId="178" fontId="3" fillId="0" borderId="29" xfId="0" applyNumberFormat="1" applyFont="1" applyBorder="1" applyAlignment="1" applyProtection="1">
      <alignment/>
      <protection/>
    </xf>
    <xf numFmtId="178" fontId="3" fillId="0" borderId="30" xfId="0" applyNumberFormat="1" applyFont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/>
      <protection/>
    </xf>
    <xf numFmtId="178" fontId="3" fillId="0" borderId="10" xfId="0" applyNumberFormat="1" applyFont="1" applyBorder="1" applyAlignment="1" applyProtection="1">
      <alignment/>
      <protection/>
    </xf>
    <xf numFmtId="178" fontId="3" fillId="0" borderId="11" xfId="0" applyNumberFormat="1" applyFont="1" applyBorder="1" applyAlignment="1" applyProtection="1">
      <alignment/>
      <protection/>
    </xf>
    <xf numFmtId="178" fontId="3" fillId="0" borderId="13" xfId="0" applyNumberFormat="1" applyFont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vertical="top" wrapText="1" indent="1"/>
      <protection/>
    </xf>
    <xf numFmtId="178" fontId="3" fillId="0" borderId="10" xfId="42" applyNumberFormat="1" applyFont="1" applyFill="1" applyBorder="1" applyAlignment="1" applyProtection="1">
      <alignment/>
      <protection/>
    </xf>
    <xf numFmtId="178" fontId="3" fillId="0" borderId="11" xfId="42" applyNumberFormat="1" applyFont="1" applyFill="1" applyBorder="1" applyAlignment="1" applyProtection="1">
      <alignment/>
      <protection/>
    </xf>
    <xf numFmtId="178" fontId="3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wrapText="1"/>
      <protection/>
    </xf>
    <xf numFmtId="178" fontId="3" fillId="0" borderId="28" xfId="0" applyNumberFormat="1" applyFont="1" applyFill="1" applyBorder="1" applyAlignment="1" applyProtection="1">
      <alignment vertical="top"/>
      <protection/>
    </xf>
    <xf numFmtId="178" fontId="3" fillId="0" borderId="29" xfId="0" applyNumberFormat="1" applyFont="1" applyFill="1" applyBorder="1" applyAlignment="1" applyProtection="1">
      <alignment vertical="top"/>
      <protection/>
    </xf>
    <xf numFmtId="178" fontId="3" fillId="0" borderId="30" xfId="0" applyNumberFormat="1" applyFont="1" applyFill="1" applyBorder="1" applyAlignment="1" applyProtection="1">
      <alignment vertical="top"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wrapText="1"/>
      <protection/>
    </xf>
    <xf numFmtId="178" fontId="3" fillId="0" borderId="28" xfId="0" applyNumberFormat="1" applyFont="1" applyFill="1" applyBorder="1" applyAlignment="1" applyProtection="1">
      <alignment/>
      <protection/>
    </xf>
    <xf numFmtId="178" fontId="3" fillId="0" borderId="29" xfId="0" applyNumberFormat="1" applyFont="1" applyFill="1" applyBorder="1" applyAlignment="1" applyProtection="1">
      <alignment/>
      <protection/>
    </xf>
    <xf numFmtId="178" fontId="3" fillId="0" borderId="30" xfId="0" applyNumberFormat="1" applyFont="1" applyFill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wrapText="1" indent="1"/>
      <protection/>
    </xf>
    <xf numFmtId="0" fontId="3" fillId="0" borderId="31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/>
      <protection/>
    </xf>
    <xf numFmtId="178" fontId="3" fillId="0" borderId="32" xfId="0" applyNumberFormat="1" applyFont="1" applyBorder="1" applyAlignment="1" applyProtection="1">
      <alignment/>
      <protection/>
    </xf>
    <xf numFmtId="178" fontId="3" fillId="0" borderId="33" xfId="0" applyNumberFormat="1" applyFont="1" applyBorder="1" applyAlignment="1" applyProtection="1">
      <alignment/>
      <protection/>
    </xf>
    <xf numFmtId="178" fontId="3" fillId="0" borderId="31" xfId="0" applyNumberFormat="1" applyFont="1" applyBorder="1" applyAlignment="1" applyProtection="1">
      <alignment/>
      <protection/>
    </xf>
    <xf numFmtId="178" fontId="3" fillId="0" borderId="3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left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218739390</v>
      </c>
      <c r="D5" s="3">
        <v>218658817</v>
      </c>
      <c r="E5" s="3">
        <v>213369610</v>
      </c>
      <c r="F5" s="3">
        <v>213373680</v>
      </c>
      <c r="G5" s="3">
        <v>213365141</v>
      </c>
      <c r="H5" s="3">
        <v>213374013</v>
      </c>
      <c r="I5" s="3">
        <v>213320729</v>
      </c>
      <c r="J5" s="3">
        <v>213322182</v>
      </c>
      <c r="K5" s="3">
        <v>213319047</v>
      </c>
      <c r="L5" s="3">
        <v>213316696</v>
      </c>
      <c r="M5" s="3">
        <v>213457927</v>
      </c>
      <c r="N5" s="4">
        <v>213358993</v>
      </c>
      <c r="O5" s="5">
        <v>2570976225</v>
      </c>
      <c r="P5" s="3">
        <v>2744362146</v>
      </c>
      <c r="Q5" s="4">
        <v>2989022134</v>
      </c>
    </row>
    <row r="6" spans="1:17" ht="13.5">
      <c r="A6" s="19" t="s">
        <v>24</v>
      </c>
      <c r="B6" s="20"/>
      <c r="C6" s="3">
        <v>438565830</v>
      </c>
      <c r="D6" s="3">
        <v>437535920</v>
      </c>
      <c r="E6" s="3">
        <v>440392233</v>
      </c>
      <c r="F6" s="3">
        <v>440102288</v>
      </c>
      <c r="G6" s="3">
        <v>439593521</v>
      </c>
      <c r="H6" s="3">
        <v>440924783</v>
      </c>
      <c r="I6" s="3">
        <v>422926382</v>
      </c>
      <c r="J6" s="3">
        <v>438181686</v>
      </c>
      <c r="K6" s="3">
        <v>438222462</v>
      </c>
      <c r="L6" s="3">
        <v>438226253</v>
      </c>
      <c r="M6" s="3">
        <v>438135961</v>
      </c>
      <c r="N6" s="4">
        <v>436665311</v>
      </c>
      <c r="O6" s="6">
        <v>5249472630</v>
      </c>
      <c r="P6" s="3">
        <v>5623393286</v>
      </c>
      <c r="Q6" s="4">
        <v>5908425082</v>
      </c>
    </row>
    <row r="7" spans="1:17" ht="13.5">
      <c r="A7" s="21" t="s">
        <v>25</v>
      </c>
      <c r="B7" s="20"/>
      <c r="C7" s="3">
        <v>203766613</v>
      </c>
      <c r="D7" s="3">
        <v>200170208</v>
      </c>
      <c r="E7" s="3">
        <v>203446577</v>
      </c>
      <c r="F7" s="3">
        <v>203184554</v>
      </c>
      <c r="G7" s="3">
        <v>202704747</v>
      </c>
      <c r="H7" s="3">
        <v>203152037</v>
      </c>
      <c r="I7" s="3">
        <v>201776347</v>
      </c>
      <c r="J7" s="3">
        <v>202482145</v>
      </c>
      <c r="K7" s="3">
        <v>202177819</v>
      </c>
      <c r="L7" s="3">
        <v>202105952</v>
      </c>
      <c r="M7" s="3">
        <v>202219572</v>
      </c>
      <c r="N7" s="4">
        <v>201921515</v>
      </c>
      <c r="O7" s="6">
        <v>2429108086</v>
      </c>
      <c r="P7" s="3">
        <v>2531707146</v>
      </c>
      <c r="Q7" s="4">
        <v>2657268920</v>
      </c>
    </row>
    <row r="8" spans="1:17" ht="13.5">
      <c r="A8" s="21" t="s">
        <v>26</v>
      </c>
      <c r="B8" s="20"/>
      <c r="C8" s="3">
        <v>76845933</v>
      </c>
      <c r="D8" s="3">
        <v>74813799</v>
      </c>
      <c r="E8" s="3">
        <v>76419635</v>
      </c>
      <c r="F8" s="3">
        <v>76516737</v>
      </c>
      <c r="G8" s="3">
        <v>76927591</v>
      </c>
      <c r="H8" s="3">
        <v>76487404</v>
      </c>
      <c r="I8" s="3">
        <v>77002105</v>
      </c>
      <c r="J8" s="3">
        <v>77057684</v>
      </c>
      <c r="K8" s="3">
        <v>77047302</v>
      </c>
      <c r="L8" s="3">
        <v>77058310</v>
      </c>
      <c r="M8" s="3">
        <v>77042321</v>
      </c>
      <c r="N8" s="4">
        <v>77763902</v>
      </c>
      <c r="O8" s="6">
        <v>920982723</v>
      </c>
      <c r="P8" s="3">
        <v>963649939</v>
      </c>
      <c r="Q8" s="4">
        <v>1039526316</v>
      </c>
    </row>
    <row r="9" spans="1:17" ht="13.5">
      <c r="A9" s="21" t="s">
        <v>27</v>
      </c>
      <c r="B9" s="20"/>
      <c r="C9" s="22">
        <v>49771367</v>
      </c>
      <c r="D9" s="22">
        <v>45678118</v>
      </c>
      <c r="E9" s="22">
        <v>47172411</v>
      </c>
      <c r="F9" s="22">
        <v>47177143</v>
      </c>
      <c r="G9" s="22">
        <v>49013499</v>
      </c>
      <c r="H9" s="22">
        <v>47172410</v>
      </c>
      <c r="I9" s="22">
        <v>48597519</v>
      </c>
      <c r="J9" s="22">
        <v>48551191</v>
      </c>
      <c r="K9" s="22">
        <v>48530578</v>
      </c>
      <c r="L9" s="22">
        <v>48544378</v>
      </c>
      <c r="M9" s="22">
        <v>48124917</v>
      </c>
      <c r="N9" s="23">
        <v>47325760</v>
      </c>
      <c r="O9" s="24">
        <v>575659291</v>
      </c>
      <c r="P9" s="22">
        <v>651631217</v>
      </c>
      <c r="Q9" s="23">
        <v>697402560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7765314</v>
      </c>
      <c r="D11" s="3">
        <v>7288427</v>
      </c>
      <c r="E11" s="3">
        <v>7606666</v>
      </c>
      <c r="F11" s="3">
        <v>10484313</v>
      </c>
      <c r="G11" s="3">
        <v>7638090</v>
      </c>
      <c r="H11" s="3">
        <v>7654057</v>
      </c>
      <c r="I11" s="3">
        <v>7515063</v>
      </c>
      <c r="J11" s="3">
        <v>7518239</v>
      </c>
      <c r="K11" s="3">
        <v>7526468</v>
      </c>
      <c r="L11" s="3">
        <v>7527918</v>
      </c>
      <c r="M11" s="3">
        <v>7584740</v>
      </c>
      <c r="N11" s="4">
        <v>7739638</v>
      </c>
      <c r="O11" s="6">
        <v>93848933</v>
      </c>
      <c r="P11" s="3">
        <v>98809352</v>
      </c>
      <c r="Q11" s="4">
        <v>104101574</v>
      </c>
    </row>
    <row r="12" spans="1:17" ht="13.5">
      <c r="A12" s="19" t="s">
        <v>29</v>
      </c>
      <c r="B12" s="25"/>
      <c r="C12" s="3">
        <v>4454006</v>
      </c>
      <c r="D12" s="3">
        <v>4451608</v>
      </c>
      <c r="E12" s="3">
        <v>4471042</v>
      </c>
      <c r="F12" s="3">
        <v>4462415</v>
      </c>
      <c r="G12" s="3">
        <v>4477367</v>
      </c>
      <c r="H12" s="3">
        <v>4451607</v>
      </c>
      <c r="I12" s="3">
        <v>5502808</v>
      </c>
      <c r="J12" s="3">
        <v>4451608</v>
      </c>
      <c r="K12" s="3">
        <v>4451608</v>
      </c>
      <c r="L12" s="3">
        <v>4451608</v>
      </c>
      <c r="M12" s="3">
        <v>4524808</v>
      </c>
      <c r="N12" s="4">
        <v>4524840</v>
      </c>
      <c r="O12" s="6">
        <v>54675325</v>
      </c>
      <c r="P12" s="3">
        <v>57586638</v>
      </c>
      <c r="Q12" s="4">
        <v>60208050</v>
      </c>
    </row>
    <row r="13" spans="1:17" ht="13.5">
      <c r="A13" s="19" t="s">
        <v>30</v>
      </c>
      <c r="B13" s="25"/>
      <c r="C13" s="3">
        <v>64211492</v>
      </c>
      <c r="D13" s="3">
        <v>65462848</v>
      </c>
      <c r="E13" s="3">
        <v>66311546</v>
      </c>
      <c r="F13" s="3">
        <v>66197874</v>
      </c>
      <c r="G13" s="3">
        <v>64211494</v>
      </c>
      <c r="H13" s="3">
        <v>66333577</v>
      </c>
      <c r="I13" s="3">
        <v>65494336</v>
      </c>
      <c r="J13" s="3">
        <v>64988561</v>
      </c>
      <c r="K13" s="3">
        <v>64988972</v>
      </c>
      <c r="L13" s="3">
        <v>65002130</v>
      </c>
      <c r="M13" s="3">
        <v>64996803</v>
      </c>
      <c r="N13" s="4">
        <v>65086555</v>
      </c>
      <c r="O13" s="6">
        <v>783286188</v>
      </c>
      <c r="P13" s="3">
        <v>821752856</v>
      </c>
      <c r="Q13" s="4">
        <v>866206673</v>
      </c>
    </row>
    <row r="14" spans="1:17" ht="13.5">
      <c r="A14" s="19" t="s">
        <v>31</v>
      </c>
      <c r="B14" s="25"/>
      <c r="C14" s="3">
        <v>470416</v>
      </c>
      <c r="D14" s="3">
        <v>470408</v>
      </c>
      <c r="E14" s="3">
        <v>470408</v>
      </c>
      <c r="F14" s="3">
        <v>470408</v>
      </c>
      <c r="G14" s="3">
        <v>470408</v>
      </c>
      <c r="H14" s="3">
        <v>470400</v>
      </c>
      <c r="I14" s="3">
        <v>470906</v>
      </c>
      <c r="J14" s="3">
        <v>470408</v>
      </c>
      <c r="K14" s="3">
        <v>470408</v>
      </c>
      <c r="L14" s="3">
        <v>470408</v>
      </c>
      <c r="M14" s="3">
        <v>473150</v>
      </c>
      <c r="N14" s="4">
        <v>473171</v>
      </c>
      <c r="O14" s="6">
        <v>5650899</v>
      </c>
      <c r="P14" s="3">
        <v>6006178</v>
      </c>
      <c r="Q14" s="4">
        <v>6342596</v>
      </c>
    </row>
    <row r="15" spans="1:17" ht="13.5">
      <c r="A15" s="19" t="s">
        <v>32</v>
      </c>
      <c r="B15" s="25"/>
      <c r="C15" s="3">
        <v>10920907</v>
      </c>
      <c r="D15" s="3">
        <v>10920907</v>
      </c>
      <c r="E15" s="3">
        <v>10920907</v>
      </c>
      <c r="F15" s="3">
        <v>10920907</v>
      </c>
      <c r="G15" s="3">
        <v>10920907</v>
      </c>
      <c r="H15" s="3">
        <v>10920917</v>
      </c>
      <c r="I15" s="3">
        <v>10922907</v>
      </c>
      <c r="J15" s="3">
        <v>10920907</v>
      </c>
      <c r="K15" s="3">
        <v>10920907</v>
      </c>
      <c r="L15" s="3">
        <v>10920907</v>
      </c>
      <c r="M15" s="3">
        <v>10920907</v>
      </c>
      <c r="N15" s="4">
        <v>10916077</v>
      </c>
      <c r="O15" s="6">
        <v>131048064</v>
      </c>
      <c r="P15" s="3">
        <v>138065928</v>
      </c>
      <c r="Q15" s="4">
        <v>145544798</v>
      </c>
    </row>
    <row r="16" spans="1:17" ht="13.5">
      <c r="A16" s="19" t="s">
        <v>33</v>
      </c>
      <c r="B16" s="25"/>
      <c r="C16" s="3">
        <v>84841</v>
      </c>
      <c r="D16" s="3">
        <v>84849</v>
      </c>
      <c r="E16" s="3">
        <v>84849</v>
      </c>
      <c r="F16" s="3">
        <v>84849</v>
      </c>
      <c r="G16" s="3">
        <v>84849</v>
      </c>
      <c r="H16" s="3">
        <v>84844</v>
      </c>
      <c r="I16" s="3">
        <v>84849</v>
      </c>
      <c r="J16" s="3">
        <v>84849</v>
      </c>
      <c r="K16" s="3">
        <v>84849</v>
      </c>
      <c r="L16" s="3">
        <v>84849</v>
      </c>
      <c r="M16" s="3">
        <v>84849</v>
      </c>
      <c r="N16" s="4">
        <v>84915</v>
      </c>
      <c r="O16" s="6">
        <v>1018241</v>
      </c>
      <c r="P16" s="3">
        <v>1062515</v>
      </c>
      <c r="Q16" s="4">
        <v>1109495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377933950</v>
      </c>
      <c r="D18" s="3">
        <v>297313836</v>
      </c>
      <c r="E18" s="3">
        <v>297783629</v>
      </c>
      <c r="F18" s="3">
        <v>297313835</v>
      </c>
      <c r="G18" s="3">
        <v>361463496</v>
      </c>
      <c r="H18" s="3">
        <v>297313844</v>
      </c>
      <c r="I18" s="3">
        <v>420350774</v>
      </c>
      <c r="J18" s="3">
        <v>297313836</v>
      </c>
      <c r="K18" s="3">
        <v>346098909</v>
      </c>
      <c r="L18" s="3">
        <v>297651732</v>
      </c>
      <c r="M18" s="3">
        <v>297313862</v>
      </c>
      <c r="N18" s="4">
        <v>297295093</v>
      </c>
      <c r="O18" s="6">
        <v>3885146796</v>
      </c>
      <c r="P18" s="3">
        <v>4058743804</v>
      </c>
      <c r="Q18" s="4">
        <v>4391533890</v>
      </c>
    </row>
    <row r="19" spans="1:17" ht="13.5">
      <c r="A19" s="19" t="s">
        <v>36</v>
      </c>
      <c r="B19" s="25"/>
      <c r="C19" s="22">
        <v>131152401</v>
      </c>
      <c r="D19" s="22">
        <v>117643093</v>
      </c>
      <c r="E19" s="22">
        <v>118447917</v>
      </c>
      <c r="F19" s="22">
        <v>117441479</v>
      </c>
      <c r="G19" s="22">
        <v>117470494</v>
      </c>
      <c r="H19" s="22">
        <v>117406520</v>
      </c>
      <c r="I19" s="22">
        <v>119702335</v>
      </c>
      <c r="J19" s="22">
        <v>117333296</v>
      </c>
      <c r="K19" s="22">
        <v>117496292</v>
      </c>
      <c r="L19" s="22">
        <v>118258223</v>
      </c>
      <c r="M19" s="22">
        <v>117490107</v>
      </c>
      <c r="N19" s="23">
        <v>119473410</v>
      </c>
      <c r="O19" s="24">
        <v>1415653463</v>
      </c>
      <c r="P19" s="22">
        <v>1481747272</v>
      </c>
      <c r="Q19" s="23">
        <v>1561133010</v>
      </c>
    </row>
    <row r="20" spans="1:17" ht="13.5">
      <c r="A20" s="19" t="s">
        <v>37</v>
      </c>
      <c r="B20" s="25"/>
      <c r="C20" s="3">
        <v>4445362</v>
      </c>
      <c r="D20" s="3">
        <v>4445362</v>
      </c>
      <c r="E20" s="3">
        <v>4445362</v>
      </c>
      <c r="F20" s="3">
        <v>4445362</v>
      </c>
      <c r="G20" s="3">
        <v>4445362</v>
      </c>
      <c r="H20" s="3">
        <v>4445362</v>
      </c>
      <c r="I20" s="3">
        <v>4445362</v>
      </c>
      <c r="J20" s="3">
        <v>4445362</v>
      </c>
      <c r="K20" s="3">
        <v>4445362</v>
      </c>
      <c r="L20" s="3">
        <v>4445362</v>
      </c>
      <c r="M20" s="3">
        <v>4445362</v>
      </c>
      <c r="N20" s="26">
        <v>4445378</v>
      </c>
      <c r="O20" s="6">
        <v>53344360</v>
      </c>
      <c r="P20" s="3">
        <v>56227022</v>
      </c>
      <c r="Q20" s="4">
        <v>59265471</v>
      </c>
    </row>
    <row r="21" spans="1:17" ht="25.5">
      <c r="A21" s="27" t="s">
        <v>38</v>
      </c>
      <c r="B21" s="28"/>
      <c r="C21" s="29">
        <f aca="true" t="shared" si="0" ref="C21:Q21">SUM(C5:C20)</f>
        <v>1589127822</v>
      </c>
      <c r="D21" s="29">
        <f t="shared" si="0"/>
        <v>1484938200</v>
      </c>
      <c r="E21" s="29">
        <f t="shared" si="0"/>
        <v>1491342792</v>
      </c>
      <c r="F21" s="29">
        <f>SUM(F5:F20)</f>
        <v>1492175844</v>
      </c>
      <c r="G21" s="29">
        <f>SUM(G5:G20)</f>
        <v>1552786966</v>
      </c>
      <c r="H21" s="29">
        <f>SUM(H5:H20)</f>
        <v>1490191775</v>
      </c>
      <c r="I21" s="29">
        <f>SUM(I5:I20)</f>
        <v>1598112422</v>
      </c>
      <c r="J21" s="29">
        <f t="shared" si="0"/>
        <v>1487121954</v>
      </c>
      <c r="K21" s="29">
        <f>SUM(K5:K20)</f>
        <v>1535780983</v>
      </c>
      <c r="L21" s="29">
        <f>SUM(L5:L20)</f>
        <v>1488064726</v>
      </c>
      <c r="M21" s="29">
        <f>SUM(M5:M20)</f>
        <v>1486815286</v>
      </c>
      <c r="N21" s="30">
        <f t="shared" si="0"/>
        <v>1487074558</v>
      </c>
      <c r="O21" s="31">
        <f t="shared" si="0"/>
        <v>18169871224</v>
      </c>
      <c r="P21" s="29">
        <f t="shared" si="0"/>
        <v>19234745299</v>
      </c>
      <c r="Q21" s="32">
        <f t="shared" si="0"/>
        <v>20487090569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574550932</v>
      </c>
      <c r="D24" s="3">
        <v>575213142</v>
      </c>
      <c r="E24" s="3">
        <v>574240198</v>
      </c>
      <c r="F24" s="3">
        <v>574504850</v>
      </c>
      <c r="G24" s="3">
        <v>573649587</v>
      </c>
      <c r="H24" s="3">
        <v>575339721</v>
      </c>
      <c r="I24" s="3">
        <v>588407936</v>
      </c>
      <c r="J24" s="3">
        <v>574995387</v>
      </c>
      <c r="K24" s="3">
        <v>577027834</v>
      </c>
      <c r="L24" s="3">
        <v>574902297</v>
      </c>
      <c r="M24" s="3">
        <v>561157543</v>
      </c>
      <c r="N24" s="36">
        <v>562105954</v>
      </c>
      <c r="O24" s="6">
        <v>6886095364</v>
      </c>
      <c r="P24" s="3">
        <v>7294774068</v>
      </c>
      <c r="Q24" s="4">
        <v>7728878101</v>
      </c>
    </row>
    <row r="25" spans="1:17" ht="13.5">
      <c r="A25" s="21" t="s">
        <v>41</v>
      </c>
      <c r="B25" s="20"/>
      <c r="C25" s="3">
        <v>26743773</v>
      </c>
      <c r="D25" s="3">
        <v>26672395</v>
      </c>
      <c r="E25" s="3">
        <v>26683039</v>
      </c>
      <c r="F25" s="3">
        <v>26698550</v>
      </c>
      <c r="G25" s="3">
        <v>26705627</v>
      </c>
      <c r="H25" s="3">
        <v>26702656</v>
      </c>
      <c r="I25" s="3">
        <v>26731940</v>
      </c>
      <c r="J25" s="3">
        <v>26735736</v>
      </c>
      <c r="K25" s="3">
        <v>26827060</v>
      </c>
      <c r="L25" s="3">
        <v>26729941</v>
      </c>
      <c r="M25" s="3">
        <v>25792596</v>
      </c>
      <c r="N25" s="4">
        <v>25792030</v>
      </c>
      <c r="O25" s="6">
        <v>318815343</v>
      </c>
      <c r="P25" s="3">
        <v>330638401</v>
      </c>
      <c r="Q25" s="4">
        <v>349092848</v>
      </c>
    </row>
    <row r="26" spans="1:17" ht="13.5">
      <c r="A26" s="21" t="s">
        <v>42</v>
      </c>
      <c r="B26" s="20"/>
      <c r="C26" s="3">
        <v>169621481</v>
      </c>
      <c r="D26" s="3">
        <v>169568195</v>
      </c>
      <c r="E26" s="3">
        <v>169568195</v>
      </c>
      <c r="F26" s="3">
        <v>169568195</v>
      </c>
      <c r="G26" s="3">
        <v>169568195</v>
      </c>
      <c r="H26" s="3">
        <v>169568206</v>
      </c>
      <c r="I26" s="3">
        <v>169568195</v>
      </c>
      <c r="J26" s="3">
        <v>169568195</v>
      </c>
      <c r="K26" s="3">
        <v>169568195</v>
      </c>
      <c r="L26" s="3">
        <v>169568195</v>
      </c>
      <c r="M26" s="3">
        <v>169653395</v>
      </c>
      <c r="N26" s="4">
        <v>212072188</v>
      </c>
      <c r="O26" s="6">
        <v>2077460830</v>
      </c>
      <c r="P26" s="3">
        <v>1745029125</v>
      </c>
      <c r="Q26" s="4">
        <v>1879092447</v>
      </c>
    </row>
    <row r="27" spans="1:17" ht="13.5">
      <c r="A27" s="21" t="s">
        <v>43</v>
      </c>
      <c r="B27" s="20"/>
      <c r="C27" s="3">
        <v>156692021</v>
      </c>
      <c r="D27" s="3">
        <v>156477255</v>
      </c>
      <c r="E27" s="3">
        <v>156477255</v>
      </c>
      <c r="F27" s="3">
        <v>156477255</v>
      </c>
      <c r="G27" s="3">
        <v>156477256</v>
      </c>
      <c r="H27" s="3">
        <v>156477236</v>
      </c>
      <c r="I27" s="3">
        <v>156477256</v>
      </c>
      <c r="J27" s="3">
        <v>156477256</v>
      </c>
      <c r="K27" s="3">
        <v>156477256</v>
      </c>
      <c r="L27" s="3">
        <v>156477259</v>
      </c>
      <c r="M27" s="3">
        <v>156477258</v>
      </c>
      <c r="N27" s="36">
        <v>155873683</v>
      </c>
      <c r="O27" s="6">
        <v>1877338246</v>
      </c>
      <c r="P27" s="3">
        <v>1931521400</v>
      </c>
      <c r="Q27" s="4">
        <v>2272106959</v>
      </c>
    </row>
    <row r="28" spans="1:17" ht="13.5">
      <c r="A28" s="21" t="s">
        <v>44</v>
      </c>
      <c r="B28" s="20"/>
      <c r="C28" s="3">
        <v>69059455</v>
      </c>
      <c r="D28" s="3">
        <v>68698015</v>
      </c>
      <c r="E28" s="3">
        <v>69048761</v>
      </c>
      <c r="F28" s="3">
        <v>69147966</v>
      </c>
      <c r="G28" s="3">
        <v>69195004</v>
      </c>
      <c r="H28" s="3">
        <v>68901627</v>
      </c>
      <c r="I28" s="3">
        <v>68830510</v>
      </c>
      <c r="J28" s="3">
        <v>69149106</v>
      </c>
      <c r="K28" s="3">
        <v>69324686</v>
      </c>
      <c r="L28" s="3">
        <v>68972453</v>
      </c>
      <c r="M28" s="3">
        <v>68879521</v>
      </c>
      <c r="N28" s="4">
        <v>71344806</v>
      </c>
      <c r="O28" s="6">
        <v>830551910</v>
      </c>
      <c r="P28" s="3">
        <v>858559661</v>
      </c>
      <c r="Q28" s="4">
        <v>874172209</v>
      </c>
    </row>
    <row r="29" spans="1:17" ht="13.5">
      <c r="A29" s="21" t="s">
        <v>45</v>
      </c>
      <c r="B29" s="20"/>
      <c r="C29" s="3">
        <v>505172569</v>
      </c>
      <c r="D29" s="3">
        <v>491745108</v>
      </c>
      <c r="E29" s="3">
        <v>503549568</v>
      </c>
      <c r="F29" s="3">
        <v>499847786</v>
      </c>
      <c r="G29" s="3">
        <v>504318331</v>
      </c>
      <c r="H29" s="3">
        <v>497465264</v>
      </c>
      <c r="I29" s="3">
        <v>517428905</v>
      </c>
      <c r="J29" s="3">
        <v>503914860</v>
      </c>
      <c r="K29" s="3">
        <v>502559285</v>
      </c>
      <c r="L29" s="3">
        <v>497990241</v>
      </c>
      <c r="M29" s="3">
        <v>492165554</v>
      </c>
      <c r="N29" s="36">
        <v>520232639</v>
      </c>
      <c r="O29" s="6">
        <v>6036390110</v>
      </c>
      <c r="P29" s="3">
        <v>6423900786</v>
      </c>
      <c r="Q29" s="4">
        <v>6758376346</v>
      </c>
    </row>
    <row r="30" spans="1:17" ht="13.5">
      <c r="A30" s="21" t="s">
        <v>46</v>
      </c>
      <c r="B30" s="20"/>
      <c r="C30" s="3">
        <v>42969560</v>
      </c>
      <c r="D30" s="3">
        <v>43222958</v>
      </c>
      <c r="E30" s="3">
        <v>43011246</v>
      </c>
      <c r="F30" s="3">
        <v>43195695</v>
      </c>
      <c r="G30" s="3">
        <v>43561346</v>
      </c>
      <c r="H30" s="3">
        <v>44283156</v>
      </c>
      <c r="I30" s="3">
        <v>45760229</v>
      </c>
      <c r="J30" s="3">
        <v>45455628</v>
      </c>
      <c r="K30" s="3">
        <v>43260183</v>
      </c>
      <c r="L30" s="3">
        <v>43651744</v>
      </c>
      <c r="M30" s="3">
        <v>43182206</v>
      </c>
      <c r="N30" s="4">
        <v>43911773</v>
      </c>
      <c r="O30" s="6">
        <v>525465724</v>
      </c>
      <c r="P30" s="3">
        <v>548859054</v>
      </c>
      <c r="Q30" s="4">
        <v>579295605</v>
      </c>
    </row>
    <row r="31" spans="1:17" ht="13.5">
      <c r="A31" s="21" t="s">
        <v>47</v>
      </c>
      <c r="B31" s="20"/>
      <c r="C31" s="3">
        <v>151254880</v>
      </c>
      <c r="D31" s="3">
        <v>151456158</v>
      </c>
      <c r="E31" s="3">
        <v>151455207</v>
      </c>
      <c r="F31" s="3">
        <v>153376344</v>
      </c>
      <c r="G31" s="3">
        <v>151571936</v>
      </c>
      <c r="H31" s="3">
        <v>155281182</v>
      </c>
      <c r="I31" s="3">
        <v>151634915</v>
      </c>
      <c r="J31" s="3">
        <v>151448847</v>
      </c>
      <c r="K31" s="3">
        <v>154744986</v>
      </c>
      <c r="L31" s="3">
        <v>157785534</v>
      </c>
      <c r="M31" s="3">
        <v>151500326</v>
      </c>
      <c r="N31" s="36">
        <v>165730753</v>
      </c>
      <c r="O31" s="6">
        <v>1847241068</v>
      </c>
      <c r="P31" s="3">
        <v>1875730045</v>
      </c>
      <c r="Q31" s="4">
        <v>2013782602</v>
      </c>
    </row>
    <row r="32" spans="1:17" ht="13.5">
      <c r="A32" s="21" t="s">
        <v>35</v>
      </c>
      <c r="B32" s="20"/>
      <c r="C32" s="3">
        <v>19416134</v>
      </c>
      <c r="D32" s="3">
        <v>19406350</v>
      </c>
      <c r="E32" s="3">
        <v>19406350</v>
      </c>
      <c r="F32" s="3">
        <v>19406350</v>
      </c>
      <c r="G32" s="3">
        <v>19406350</v>
      </c>
      <c r="H32" s="3">
        <v>19406350</v>
      </c>
      <c r="I32" s="3">
        <v>19406350</v>
      </c>
      <c r="J32" s="3">
        <v>19406350</v>
      </c>
      <c r="K32" s="3">
        <v>19456351</v>
      </c>
      <c r="L32" s="3">
        <v>19411351</v>
      </c>
      <c r="M32" s="3">
        <v>19406351</v>
      </c>
      <c r="N32" s="4">
        <v>19406347</v>
      </c>
      <c r="O32" s="6">
        <v>232940984</v>
      </c>
      <c r="P32" s="3">
        <v>226488508</v>
      </c>
      <c r="Q32" s="4">
        <v>239596458</v>
      </c>
    </row>
    <row r="33" spans="1:17" ht="13.5">
      <c r="A33" s="21" t="s">
        <v>48</v>
      </c>
      <c r="B33" s="20"/>
      <c r="C33" s="3">
        <v>121946658</v>
      </c>
      <c r="D33" s="3">
        <v>124116896</v>
      </c>
      <c r="E33" s="3">
        <v>123661746</v>
      </c>
      <c r="F33" s="3">
        <v>123022671</v>
      </c>
      <c r="G33" s="3">
        <v>125563217</v>
      </c>
      <c r="H33" s="3">
        <v>124908850</v>
      </c>
      <c r="I33" s="3">
        <v>127238360</v>
      </c>
      <c r="J33" s="3">
        <v>121098216</v>
      </c>
      <c r="K33" s="3">
        <v>125019960</v>
      </c>
      <c r="L33" s="3">
        <v>126219056</v>
      </c>
      <c r="M33" s="3">
        <v>124075323</v>
      </c>
      <c r="N33" s="4">
        <v>129817735</v>
      </c>
      <c r="O33" s="6">
        <v>1496684524</v>
      </c>
      <c r="P33" s="3">
        <v>1506560828</v>
      </c>
      <c r="Q33" s="4">
        <v>1585344314</v>
      </c>
    </row>
    <row r="34" spans="1:17" ht="13.5">
      <c r="A34" s="19" t="s">
        <v>49</v>
      </c>
      <c r="B34" s="25"/>
      <c r="C34" s="3">
        <v>5350</v>
      </c>
      <c r="D34" s="3">
        <v>5350</v>
      </c>
      <c r="E34" s="3">
        <v>5350</v>
      </c>
      <c r="F34" s="3">
        <v>5350</v>
      </c>
      <c r="G34" s="3">
        <v>5350</v>
      </c>
      <c r="H34" s="3">
        <v>5350</v>
      </c>
      <c r="I34" s="3">
        <v>5350</v>
      </c>
      <c r="J34" s="3">
        <v>5350</v>
      </c>
      <c r="K34" s="3">
        <v>5350</v>
      </c>
      <c r="L34" s="3">
        <v>5350</v>
      </c>
      <c r="M34" s="3">
        <v>5350</v>
      </c>
      <c r="N34" s="4">
        <v>5350</v>
      </c>
      <c r="O34" s="6">
        <v>64200</v>
      </c>
      <c r="P34" s="3">
        <v>67667</v>
      </c>
      <c r="Q34" s="4">
        <v>71321</v>
      </c>
    </row>
    <row r="35" spans="1:17" ht="12.75">
      <c r="A35" s="37" t="s">
        <v>50</v>
      </c>
      <c r="B35" s="28"/>
      <c r="C35" s="29">
        <f aca="true" t="shared" si="1" ref="C35:Q35">SUM(C24:C34)</f>
        <v>1837432813</v>
      </c>
      <c r="D35" s="29">
        <f t="shared" si="1"/>
        <v>1826581822</v>
      </c>
      <c r="E35" s="29">
        <f t="shared" si="1"/>
        <v>1837106915</v>
      </c>
      <c r="F35" s="29">
        <f>SUM(F24:F34)</f>
        <v>1835251012</v>
      </c>
      <c r="G35" s="29">
        <f>SUM(G24:G34)</f>
        <v>1840022199</v>
      </c>
      <c r="H35" s="29">
        <f>SUM(H24:H34)</f>
        <v>1838339598</v>
      </c>
      <c r="I35" s="29">
        <f>SUM(I24:I34)</f>
        <v>1871489946</v>
      </c>
      <c r="J35" s="29">
        <f t="shared" si="1"/>
        <v>1838254931</v>
      </c>
      <c r="K35" s="29">
        <f>SUM(K24:K34)</f>
        <v>1844271146</v>
      </c>
      <c r="L35" s="29">
        <f>SUM(L24:L34)</f>
        <v>1841713421</v>
      </c>
      <c r="M35" s="29">
        <f>SUM(M24:M34)</f>
        <v>1812295423</v>
      </c>
      <c r="N35" s="32">
        <f t="shared" si="1"/>
        <v>1906293258</v>
      </c>
      <c r="O35" s="31">
        <f t="shared" si="1"/>
        <v>22129048303</v>
      </c>
      <c r="P35" s="29">
        <f t="shared" si="1"/>
        <v>22742129543</v>
      </c>
      <c r="Q35" s="32">
        <f t="shared" si="1"/>
        <v>24279809210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-248304991</v>
      </c>
      <c r="D37" s="42">
        <f t="shared" si="2"/>
        <v>-341643622</v>
      </c>
      <c r="E37" s="42">
        <f t="shared" si="2"/>
        <v>-345764123</v>
      </c>
      <c r="F37" s="42">
        <f>+F21-F35</f>
        <v>-343075168</v>
      </c>
      <c r="G37" s="42">
        <f>+G21-G35</f>
        <v>-287235233</v>
      </c>
      <c r="H37" s="42">
        <f>+H21-H35</f>
        <v>-348147823</v>
      </c>
      <c r="I37" s="42">
        <f>+I21-I35</f>
        <v>-273377524</v>
      </c>
      <c r="J37" s="42">
        <f t="shared" si="2"/>
        <v>-351132977</v>
      </c>
      <c r="K37" s="42">
        <f>+K21-K35</f>
        <v>-308490163</v>
      </c>
      <c r="L37" s="42">
        <f>+L21-L35</f>
        <v>-353648695</v>
      </c>
      <c r="M37" s="42">
        <f>+M21-M35</f>
        <v>-325480137</v>
      </c>
      <c r="N37" s="43">
        <f t="shared" si="2"/>
        <v>-419218700</v>
      </c>
      <c r="O37" s="44">
        <f t="shared" si="2"/>
        <v>-3959177079</v>
      </c>
      <c r="P37" s="42">
        <f t="shared" si="2"/>
        <v>-3507384244</v>
      </c>
      <c r="Q37" s="43">
        <f t="shared" si="2"/>
        <v>-3792718641</v>
      </c>
    </row>
    <row r="38" spans="1:17" ht="21" customHeight="1">
      <c r="A38" s="45" t="s">
        <v>52</v>
      </c>
      <c r="B38" s="25"/>
      <c r="C38" s="3">
        <v>172384199</v>
      </c>
      <c r="D38" s="3">
        <v>172259795</v>
      </c>
      <c r="E38" s="3">
        <v>173058415</v>
      </c>
      <c r="F38" s="3">
        <v>172259795</v>
      </c>
      <c r="G38" s="3">
        <v>172259795</v>
      </c>
      <c r="H38" s="3">
        <v>172864037</v>
      </c>
      <c r="I38" s="3">
        <v>176176645</v>
      </c>
      <c r="J38" s="3">
        <v>172913585</v>
      </c>
      <c r="K38" s="3">
        <v>173423595</v>
      </c>
      <c r="L38" s="3">
        <v>172813455</v>
      </c>
      <c r="M38" s="3">
        <v>172259797</v>
      </c>
      <c r="N38" s="4">
        <v>172864173</v>
      </c>
      <c r="O38" s="6">
        <v>2075537286</v>
      </c>
      <c r="P38" s="3">
        <v>2190643969</v>
      </c>
      <c r="Q38" s="4">
        <v>2296786275</v>
      </c>
    </row>
    <row r="39" spans="1:17" ht="55.5" customHeight="1">
      <c r="A39" s="45" t="s">
        <v>53</v>
      </c>
      <c r="B39" s="25"/>
      <c r="C39" s="22">
        <v>384329</v>
      </c>
      <c r="D39" s="22">
        <v>384329</v>
      </c>
      <c r="E39" s="22">
        <v>384329</v>
      </c>
      <c r="F39" s="22">
        <v>384329</v>
      </c>
      <c r="G39" s="22">
        <v>384329</v>
      </c>
      <c r="H39" s="22">
        <v>384329</v>
      </c>
      <c r="I39" s="22">
        <v>384329</v>
      </c>
      <c r="J39" s="22">
        <v>384329</v>
      </c>
      <c r="K39" s="22">
        <v>384329</v>
      </c>
      <c r="L39" s="22">
        <v>384329</v>
      </c>
      <c r="M39" s="22">
        <v>384329</v>
      </c>
      <c r="N39" s="23">
        <v>384350</v>
      </c>
      <c r="O39" s="24">
        <v>4611969</v>
      </c>
      <c r="P39" s="22">
        <v>4922674</v>
      </c>
      <c r="Q39" s="23">
        <v>5218073</v>
      </c>
    </row>
    <row r="40" spans="1:17" ht="13.5">
      <c r="A40" s="19" t="s">
        <v>54</v>
      </c>
      <c r="B40" s="25"/>
      <c r="C40" s="46">
        <v>8016665</v>
      </c>
      <c r="D40" s="46">
        <v>8016665</v>
      </c>
      <c r="E40" s="46">
        <v>8016665</v>
      </c>
      <c r="F40" s="46">
        <v>8016665</v>
      </c>
      <c r="G40" s="46">
        <v>8016665</v>
      </c>
      <c r="H40" s="46">
        <v>8016665</v>
      </c>
      <c r="I40" s="46">
        <v>8016665</v>
      </c>
      <c r="J40" s="46">
        <v>8016665</v>
      </c>
      <c r="K40" s="46">
        <v>8016665</v>
      </c>
      <c r="L40" s="46">
        <v>8016665</v>
      </c>
      <c r="M40" s="46">
        <v>8016665</v>
      </c>
      <c r="N40" s="47">
        <v>8016685</v>
      </c>
      <c r="O40" s="48">
        <v>96200000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-67519798</v>
      </c>
      <c r="D41" s="50">
        <f t="shared" si="3"/>
        <v>-160982833</v>
      </c>
      <c r="E41" s="50">
        <f t="shared" si="3"/>
        <v>-164304714</v>
      </c>
      <c r="F41" s="50">
        <f>SUM(F37:F40)</f>
        <v>-162414379</v>
      </c>
      <c r="G41" s="50">
        <f>SUM(G37:G40)</f>
        <v>-106574444</v>
      </c>
      <c r="H41" s="50">
        <f>SUM(H37:H40)</f>
        <v>-166882792</v>
      </c>
      <c r="I41" s="50">
        <f>SUM(I37:I40)</f>
        <v>-88799885</v>
      </c>
      <c r="J41" s="50">
        <f t="shared" si="3"/>
        <v>-169818398</v>
      </c>
      <c r="K41" s="50">
        <f>SUM(K37:K40)</f>
        <v>-126665574</v>
      </c>
      <c r="L41" s="50">
        <f>SUM(L37:L40)</f>
        <v>-172434246</v>
      </c>
      <c r="M41" s="50">
        <f>SUM(M37:M40)</f>
        <v>-144819346</v>
      </c>
      <c r="N41" s="51">
        <f t="shared" si="3"/>
        <v>-237953492</v>
      </c>
      <c r="O41" s="52">
        <f t="shared" si="3"/>
        <v>-1782827824</v>
      </c>
      <c r="P41" s="50">
        <f t="shared" si="3"/>
        <v>-1311817601</v>
      </c>
      <c r="Q41" s="51">
        <f t="shared" si="3"/>
        <v>-1490714293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-67519798</v>
      </c>
      <c r="D43" s="57">
        <f t="shared" si="4"/>
        <v>-160982833</v>
      </c>
      <c r="E43" s="57">
        <f t="shared" si="4"/>
        <v>-164304714</v>
      </c>
      <c r="F43" s="57">
        <f>+F41-F42</f>
        <v>-162414379</v>
      </c>
      <c r="G43" s="57">
        <f>+G41-G42</f>
        <v>-106574444</v>
      </c>
      <c r="H43" s="57">
        <f>+H41-H42</f>
        <v>-166882792</v>
      </c>
      <c r="I43" s="57">
        <f>+I41-I42</f>
        <v>-88799885</v>
      </c>
      <c r="J43" s="57">
        <f t="shared" si="4"/>
        <v>-169818398</v>
      </c>
      <c r="K43" s="57">
        <f>+K41-K42</f>
        <v>-126665574</v>
      </c>
      <c r="L43" s="57">
        <f>+L41-L42</f>
        <v>-172434246</v>
      </c>
      <c r="M43" s="57">
        <f>+M41-M42</f>
        <v>-144819346</v>
      </c>
      <c r="N43" s="58">
        <f t="shared" si="4"/>
        <v>-237953492</v>
      </c>
      <c r="O43" s="59">
        <f t="shared" si="4"/>
        <v>-1782827824</v>
      </c>
      <c r="P43" s="57">
        <f t="shared" si="4"/>
        <v>-1311817601</v>
      </c>
      <c r="Q43" s="58">
        <f t="shared" si="4"/>
        <v>-1490714293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-67519798</v>
      </c>
      <c r="D45" s="50">
        <f t="shared" si="5"/>
        <v>-160982833</v>
      </c>
      <c r="E45" s="50">
        <f t="shared" si="5"/>
        <v>-164304714</v>
      </c>
      <c r="F45" s="50">
        <f>SUM(F43:F44)</f>
        <v>-162414379</v>
      </c>
      <c r="G45" s="50">
        <f>SUM(G43:G44)</f>
        <v>-106574444</v>
      </c>
      <c r="H45" s="50">
        <f>SUM(H43:H44)</f>
        <v>-166882792</v>
      </c>
      <c r="I45" s="50">
        <f>SUM(I43:I44)</f>
        <v>-88799885</v>
      </c>
      <c r="J45" s="50">
        <f t="shared" si="5"/>
        <v>-169818398</v>
      </c>
      <c r="K45" s="50">
        <f>SUM(K43:K44)</f>
        <v>-126665574</v>
      </c>
      <c r="L45" s="50">
        <f>SUM(L43:L44)</f>
        <v>-172434246</v>
      </c>
      <c r="M45" s="50">
        <f>SUM(M43:M44)</f>
        <v>-144819346</v>
      </c>
      <c r="N45" s="51">
        <f t="shared" si="5"/>
        <v>-237953492</v>
      </c>
      <c r="O45" s="52">
        <f t="shared" si="5"/>
        <v>-1782827824</v>
      </c>
      <c r="P45" s="50">
        <f t="shared" si="5"/>
        <v>-1311817601</v>
      </c>
      <c r="Q45" s="51">
        <f t="shared" si="5"/>
        <v>-1490714293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-67519798</v>
      </c>
      <c r="D47" s="63">
        <f t="shared" si="6"/>
        <v>-160982833</v>
      </c>
      <c r="E47" s="63">
        <f t="shared" si="6"/>
        <v>-164304714</v>
      </c>
      <c r="F47" s="63">
        <f>SUM(F45:F46)</f>
        <v>-162414379</v>
      </c>
      <c r="G47" s="63">
        <f>SUM(G45:G46)</f>
        <v>-106574444</v>
      </c>
      <c r="H47" s="63">
        <f>SUM(H45:H46)</f>
        <v>-166882792</v>
      </c>
      <c r="I47" s="63">
        <f>SUM(I45:I46)</f>
        <v>-88799885</v>
      </c>
      <c r="J47" s="63">
        <f t="shared" si="6"/>
        <v>-169818398</v>
      </c>
      <c r="K47" s="63">
        <f>SUM(K45:K46)</f>
        <v>-126665574</v>
      </c>
      <c r="L47" s="63">
        <f>SUM(L45:L46)</f>
        <v>-172434246</v>
      </c>
      <c r="M47" s="63">
        <f>SUM(M45:M46)</f>
        <v>-144819346</v>
      </c>
      <c r="N47" s="64">
        <f t="shared" si="6"/>
        <v>-237953492</v>
      </c>
      <c r="O47" s="65">
        <f t="shared" si="6"/>
        <v>-1782827824</v>
      </c>
      <c r="P47" s="63">
        <f t="shared" si="6"/>
        <v>-1311817601</v>
      </c>
      <c r="Q47" s="66">
        <f t="shared" si="6"/>
        <v>-1490714293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25974637</v>
      </c>
      <c r="D5" s="3">
        <v>25974637</v>
      </c>
      <c r="E5" s="3">
        <v>25974637</v>
      </c>
      <c r="F5" s="3">
        <v>25974637</v>
      </c>
      <c r="G5" s="3">
        <v>25974637</v>
      </c>
      <c r="H5" s="3">
        <v>25974637</v>
      </c>
      <c r="I5" s="3">
        <v>25974637</v>
      </c>
      <c r="J5" s="3">
        <v>25974637</v>
      </c>
      <c r="K5" s="3">
        <v>25974637</v>
      </c>
      <c r="L5" s="3">
        <v>25974637</v>
      </c>
      <c r="M5" s="3">
        <v>25974637</v>
      </c>
      <c r="N5" s="4">
        <v>25974680</v>
      </c>
      <c r="O5" s="5">
        <v>311695687</v>
      </c>
      <c r="P5" s="3">
        <v>328527253</v>
      </c>
      <c r="Q5" s="4">
        <v>346267723</v>
      </c>
    </row>
    <row r="6" spans="1:17" ht="13.5">
      <c r="A6" s="19" t="s">
        <v>24</v>
      </c>
      <c r="B6" s="20"/>
      <c r="C6" s="3">
        <v>63458278</v>
      </c>
      <c r="D6" s="3">
        <v>63458278</v>
      </c>
      <c r="E6" s="3">
        <v>63458278</v>
      </c>
      <c r="F6" s="3">
        <v>63458278</v>
      </c>
      <c r="G6" s="3">
        <v>63458278</v>
      </c>
      <c r="H6" s="3">
        <v>63458278</v>
      </c>
      <c r="I6" s="3">
        <v>63458278</v>
      </c>
      <c r="J6" s="3">
        <v>63458278</v>
      </c>
      <c r="K6" s="3">
        <v>63458278</v>
      </c>
      <c r="L6" s="3">
        <v>63458278</v>
      </c>
      <c r="M6" s="3">
        <v>63458278</v>
      </c>
      <c r="N6" s="4">
        <v>63458321</v>
      </c>
      <c r="O6" s="6">
        <v>761499379</v>
      </c>
      <c r="P6" s="3">
        <v>802620346</v>
      </c>
      <c r="Q6" s="4">
        <v>845961845</v>
      </c>
    </row>
    <row r="7" spans="1:17" ht="13.5">
      <c r="A7" s="21" t="s">
        <v>25</v>
      </c>
      <c r="B7" s="20"/>
      <c r="C7" s="3">
        <v>29931896</v>
      </c>
      <c r="D7" s="3">
        <v>29931896</v>
      </c>
      <c r="E7" s="3">
        <v>29931896</v>
      </c>
      <c r="F7" s="3">
        <v>29931896</v>
      </c>
      <c r="G7" s="3">
        <v>29931896</v>
      </c>
      <c r="H7" s="3">
        <v>29931896</v>
      </c>
      <c r="I7" s="3">
        <v>29931896</v>
      </c>
      <c r="J7" s="3">
        <v>29931896</v>
      </c>
      <c r="K7" s="3">
        <v>29931896</v>
      </c>
      <c r="L7" s="3">
        <v>29931896</v>
      </c>
      <c r="M7" s="3">
        <v>29931896</v>
      </c>
      <c r="N7" s="4">
        <v>29931903</v>
      </c>
      <c r="O7" s="6">
        <v>359182759</v>
      </c>
      <c r="P7" s="3">
        <v>378578628</v>
      </c>
      <c r="Q7" s="4">
        <v>399021874</v>
      </c>
    </row>
    <row r="8" spans="1:17" ht="13.5">
      <c r="A8" s="21" t="s">
        <v>26</v>
      </c>
      <c r="B8" s="20"/>
      <c r="C8" s="3">
        <v>12753065</v>
      </c>
      <c r="D8" s="3">
        <v>12753065</v>
      </c>
      <c r="E8" s="3">
        <v>12753065</v>
      </c>
      <c r="F8" s="3">
        <v>12753065</v>
      </c>
      <c r="G8" s="3">
        <v>12753065</v>
      </c>
      <c r="H8" s="3">
        <v>12753065</v>
      </c>
      <c r="I8" s="3">
        <v>12753065</v>
      </c>
      <c r="J8" s="3">
        <v>12753065</v>
      </c>
      <c r="K8" s="3">
        <v>12753065</v>
      </c>
      <c r="L8" s="3">
        <v>12753065</v>
      </c>
      <c r="M8" s="3">
        <v>12753065</v>
      </c>
      <c r="N8" s="4">
        <v>12753071</v>
      </c>
      <c r="O8" s="6">
        <v>153036786</v>
      </c>
      <c r="P8" s="3">
        <v>161300772</v>
      </c>
      <c r="Q8" s="4">
        <v>170011014</v>
      </c>
    </row>
    <row r="9" spans="1:17" ht="13.5">
      <c r="A9" s="21" t="s">
        <v>27</v>
      </c>
      <c r="B9" s="20"/>
      <c r="C9" s="22">
        <v>7529301</v>
      </c>
      <c r="D9" s="22">
        <v>7529301</v>
      </c>
      <c r="E9" s="22">
        <v>7529301</v>
      </c>
      <c r="F9" s="22">
        <v>7529301</v>
      </c>
      <c r="G9" s="22">
        <v>7529301</v>
      </c>
      <c r="H9" s="22">
        <v>7529301</v>
      </c>
      <c r="I9" s="22">
        <v>7529301</v>
      </c>
      <c r="J9" s="22">
        <v>7529301</v>
      </c>
      <c r="K9" s="22">
        <v>7529301</v>
      </c>
      <c r="L9" s="22">
        <v>7529301</v>
      </c>
      <c r="M9" s="22">
        <v>7529301</v>
      </c>
      <c r="N9" s="23">
        <v>7529311</v>
      </c>
      <c r="O9" s="24">
        <v>90351622</v>
      </c>
      <c r="P9" s="22">
        <v>95230609</v>
      </c>
      <c r="Q9" s="23">
        <v>100373062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1860300</v>
      </c>
      <c r="D11" s="3">
        <v>1860300</v>
      </c>
      <c r="E11" s="3">
        <v>1860300</v>
      </c>
      <c r="F11" s="3">
        <v>1860300</v>
      </c>
      <c r="G11" s="3">
        <v>1860300</v>
      </c>
      <c r="H11" s="3">
        <v>1860300</v>
      </c>
      <c r="I11" s="3">
        <v>1860300</v>
      </c>
      <c r="J11" s="3">
        <v>1860300</v>
      </c>
      <c r="K11" s="3">
        <v>1860300</v>
      </c>
      <c r="L11" s="3">
        <v>1860300</v>
      </c>
      <c r="M11" s="3">
        <v>1860300</v>
      </c>
      <c r="N11" s="4">
        <v>1860300</v>
      </c>
      <c r="O11" s="6">
        <v>22323600</v>
      </c>
      <c r="P11" s="3">
        <v>23529074</v>
      </c>
      <c r="Q11" s="4">
        <v>24799644</v>
      </c>
    </row>
    <row r="12" spans="1:17" ht="13.5">
      <c r="A12" s="19" t="s">
        <v>29</v>
      </c>
      <c r="B12" s="25"/>
      <c r="C12" s="3">
        <v>321468</v>
      </c>
      <c r="D12" s="3">
        <v>321468</v>
      </c>
      <c r="E12" s="3">
        <v>321468</v>
      </c>
      <c r="F12" s="3">
        <v>321468</v>
      </c>
      <c r="G12" s="3">
        <v>321468</v>
      </c>
      <c r="H12" s="3">
        <v>321468</v>
      </c>
      <c r="I12" s="3">
        <v>321468</v>
      </c>
      <c r="J12" s="3">
        <v>321468</v>
      </c>
      <c r="K12" s="3">
        <v>321468</v>
      </c>
      <c r="L12" s="3">
        <v>321468</v>
      </c>
      <c r="M12" s="3">
        <v>321468</v>
      </c>
      <c r="N12" s="4">
        <v>321486</v>
      </c>
      <c r="O12" s="6">
        <v>3857634</v>
      </c>
      <c r="P12" s="3">
        <v>4065946</v>
      </c>
      <c r="Q12" s="4">
        <v>4285508</v>
      </c>
    </row>
    <row r="13" spans="1:17" ht="13.5">
      <c r="A13" s="19" t="s">
        <v>30</v>
      </c>
      <c r="B13" s="25"/>
      <c r="C13" s="3">
        <v>11985413</v>
      </c>
      <c r="D13" s="3">
        <v>11985413</v>
      </c>
      <c r="E13" s="3">
        <v>11985413</v>
      </c>
      <c r="F13" s="3">
        <v>11985413</v>
      </c>
      <c r="G13" s="3">
        <v>11985413</v>
      </c>
      <c r="H13" s="3">
        <v>11985413</v>
      </c>
      <c r="I13" s="3">
        <v>11985413</v>
      </c>
      <c r="J13" s="3">
        <v>11985413</v>
      </c>
      <c r="K13" s="3">
        <v>11985413</v>
      </c>
      <c r="L13" s="3">
        <v>11985413</v>
      </c>
      <c r="M13" s="3">
        <v>11985413</v>
      </c>
      <c r="N13" s="4">
        <v>11985442</v>
      </c>
      <c r="O13" s="6">
        <v>143824985</v>
      </c>
      <c r="P13" s="3">
        <v>151591534</v>
      </c>
      <c r="Q13" s="4">
        <v>159777476</v>
      </c>
    </row>
    <row r="14" spans="1:17" ht="13.5">
      <c r="A14" s="19" t="s">
        <v>31</v>
      </c>
      <c r="B14" s="25"/>
      <c r="C14" s="3">
        <v>1793</v>
      </c>
      <c r="D14" s="3">
        <v>1793</v>
      </c>
      <c r="E14" s="3">
        <v>1793</v>
      </c>
      <c r="F14" s="3">
        <v>1793</v>
      </c>
      <c r="G14" s="3">
        <v>1793</v>
      </c>
      <c r="H14" s="3">
        <v>1793</v>
      </c>
      <c r="I14" s="3">
        <v>1793</v>
      </c>
      <c r="J14" s="3">
        <v>1793</v>
      </c>
      <c r="K14" s="3">
        <v>1793</v>
      </c>
      <c r="L14" s="3">
        <v>1793</v>
      </c>
      <c r="M14" s="3">
        <v>1793</v>
      </c>
      <c r="N14" s="4">
        <v>1799</v>
      </c>
      <c r="O14" s="6">
        <v>21522</v>
      </c>
      <c r="P14" s="3">
        <v>22684</v>
      </c>
      <c r="Q14" s="4">
        <v>23909</v>
      </c>
    </row>
    <row r="15" spans="1:17" ht="13.5">
      <c r="A15" s="19" t="s">
        <v>32</v>
      </c>
      <c r="B15" s="25"/>
      <c r="C15" s="3">
        <v>1866966</v>
      </c>
      <c r="D15" s="3">
        <v>1866966</v>
      </c>
      <c r="E15" s="3">
        <v>1866966</v>
      </c>
      <c r="F15" s="3">
        <v>1866966</v>
      </c>
      <c r="G15" s="3">
        <v>1866966</v>
      </c>
      <c r="H15" s="3">
        <v>1866966</v>
      </c>
      <c r="I15" s="3">
        <v>1866966</v>
      </c>
      <c r="J15" s="3">
        <v>1866966</v>
      </c>
      <c r="K15" s="3">
        <v>1866966</v>
      </c>
      <c r="L15" s="3">
        <v>1866966</v>
      </c>
      <c r="M15" s="3">
        <v>1866966</v>
      </c>
      <c r="N15" s="4">
        <v>1866985</v>
      </c>
      <c r="O15" s="6">
        <v>22403611</v>
      </c>
      <c r="P15" s="3">
        <v>23613406</v>
      </c>
      <c r="Q15" s="4">
        <v>24888530</v>
      </c>
    </row>
    <row r="16" spans="1:17" ht="13.5">
      <c r="A16" s="19" t="s">
        <v>33</v>
      </c>
      <c r="B16" s="25"/>
      <c r="C16" s="3">
        <v>6667</v>
      </c>
      <c r="D16" s="3">
        <v>6667</v>
      </c>
      <c r="E16" s="3">
        <v>6667</v>
      </c>
      <c r="F16" s="3">
        <v>6667</v>
      </c>
      <c r="G16" s="3">
        <v>6667</v>
      </c>
      <c r="H16" s="3">
        <v>6667</v>
      </c>
      <c r="I16" s="3">
        <v>6667</v>
      </c>
      <c r="J16" s="3">
        <v>6667</v>
      </c>
      <c r="K16" s="3">
        <v>6667</v>
      </c>
      <c r="L16" s="3">
        <v>6667</v>
      </c>
      <c r="M16" s="3">
        <v>6667</v>
      </c>
      <c r="N16" s="4">
        <v>6674</v>
      </c>
      <c r="O16" s="6">
        <v>80011</v>
      </c>
      <c r="P16" s="3">
        <v>84332</v>
      </c>
      <c r="Q16" s="4">
        <v>88886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42777749</v>
      </c>
      <c r="D18" s="3">
        <v>42777749</v>
      </c>
      <c r="E18" s="3">
        <v>42777749</v>
      </c>
      <c r="F18" s="3">
        <v>42777749</v>
      </c>
      <c r="G18" s="3">
        <v>42777749</v>
      </c>
      <c r="H18" s="3">
        <v>42777749</v>
      </c>
      <c r="I18" s="3">
        <v>42777749</v>
      </c>
      <c r="J18" s="3">
        <v>42777749</v>
      </c>
      <c r="K18" s="3">
        <v>42777749</v>
      </c>
      <c r="L18" s="3">
        <v>42777749</v>
      </c>
      <c r="M18" s="3">
        <v>42777749</v>
      </c>
      <c r="N18" s="4">
        <v>42777761</v>
      </c>
      <c r="O18" s="6">
        <v>513333000</v>
      </c>
      <c r="P18" s="3">
        <v>549342000</v>
      </c>
      <c r="Q18" s="4">
        <v>594264000</v>
      </c>
    </row>
    <row r="19" spans="1:17" ht="13.5">
      <c r="A19" s="19" t="s">
        <v>36</v>
      </c>
      <c r="B19" s="25"/>
      <c r="C19" s="22">
        <v>19849380</v>
      </c>
      <c r="D19" s="22">
        <v>19849380</v>
      </c>
      <c r="E19" s="22">
        <v>19849380</v>
      </c>
      <c r="F19" s="22">
        <v>19849380</v>
      </c>
      <c r="G19" s="22">
        <v>19849380</v>
      </c>
      <c r="H19" s="22">
        <v>19849380</v>
      </c>
      <c r="I19" s="22">
        <v>19849380</v>
      </c>
      <c r="J19" s="22">
        <v>19849380</v>
      </c>
      <c r="K19" s="22">
        <v>19849380</v>
      </c>
      <c r="L19" s="22">
        <v>19849380</v>
      </c>
      <c r="M19" s="22">
        <v>19849380</v>
      </c>
      <c r="N19" s="23">
        <v>19849609</v>
      </c>
      <c r="O19" s="24">
        <v>238192789</v>
      </c>
      <c r="P19" s="22">
        <v>251055198</v>
      </c>
      <c r="Q19" s="23">
        <v>264612185</v>
      </c>
    </row>
    <row r="20" spans="1:17" ht="13.5">
      <c r="A20" s="19" t="s">
        <v>37</v>
      </c>
      <c r="B20" s="25"/>
      <c r="C20" s="3">
        <v>4416666</v>
      </c>
      <c r="D20" s="3">
        <v>4416666</v>
      </c>
      <c r="E20" s="3">
        <v>4416666</v>
      </c>
      <c r="F20" s="3">
        <v>4416666</v>
      </c>
      <c r="G20" s="3">
        <v>4416666</v>
      </c>
      <c r="H20" s="3">
        <v>4416666</v>
      </c>
      <c r="I20" s="3">
        <v>4416666</v>
      </c>
      <c r="J20" s="3">
        <v>4416666</v>
      </c>
      <c r="K20" s="3">
        <v>4416666</v>
      </c>
      <c r="L20" s="3">
        <v>4416666</v>
      </c>
      <c r="M20" s="3">
        <v>4416666</v>
      </c>
      <c r="N20" s="26">
        <v>4416674</v>
      </c>
      <c r="O20" s="6">
        <v>53000000</v>
      </c>
      <c r="P20" s="3">
        <v>55862000</v>
      </c>
      <c r="Q20" s="4">
        <v>58878548</v>
      </c>
    </row>
    <row r="21" spans="1:17" ht="25.5">
      <c r="A21" s="27" t="s">
        <v>38</v>
      </c>
      <c r="B21" s="28"/>
      <c r="C21" s="29">
        <f aca="true" t="shared" si="0" ref="C21:Q21">SUM(C5:C20)</f>
        <v>222733579</v>
      </c>
      <c r="D21" s="29">
        <f t="shared" si="0"/>
        <v>222733579</v>
      </c>
      <c r="E21" s="29">
        <f t="shared" si="0"/>
        <v>222733579</v>
      </c>
      <c r="F21" s="29">
        <f>SUM(F5:F20)</f>
        <v>222733579</v>
      </c>
      <c r="G21" s="29">
        <f>SUM(G5:G20)</f>
        <v>222733579</v>
      </c>
      <c r="H21" s="29">
        <f>SUM(H5:H20)</f>
        <v>222733579</v>
      </c>
      <c r="I21" s="29">
        <f>SUM(I5:I20)</f>
        <v>222733579</v>
      </c>
      <c r="J21" s="29">
        <f t="shared" si="0"/>
        <v>222733579</v>
      </c>
      <c r="K21" s="29">
        <f>SUM(K5:K20)</f>
        <v>222733579</v>
      </c>
      <c r="L21" s="29">
        <f>SUM(L5:L20)</f>
        <v>222733579</v>
      </c>
      <c r="M21" s="29">
        <f>SUM(M5:M20)</f>
        <v>222733579</v>
      </c>
      <c r="N21" s="30">
        <f t="shared" si="0"/>
        <v>222734016</v>
      </c>
      <c r="O21" s="31">
        <f t="shared" si="0"/>
        <v>2672803385</v>
      </c>
      <c r="P21" s="29">
        <f t="shared" si="0"/>
        <v>2825423782</v>
      </c>
      <c r="Q21" s="32">
        <f t="shared" si="0"/>
        <v>2993254204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65420060</v>
      </c>
      <c r="D24" s="3">
        <v>65420060</v>
      </c>
      <c r="E24" s="3">
        <v>65420060</v>
      </c>
      <c r="F24" s="3">
        <v>65420060</v>
      </c>
      <c r="G24" s="3">
        <v>65420060</v>
      </c>
      <c r="H24" s="3">
        <v>65420060</v>
      </c>
      <c r="I24" s="3">
        <v>65420060</v>
      </c>
      <c r="J24" s="3">
        <v>65420060</v>
      </c>
      <c r="K24" s="3">
        <v>65420060</v>
      </c>
      <c r="L24" s="3">
        <v>65420060</v>
      </c>
      <c r="M24" s="3">
        <v>65420060</v>
      </c>
      <c r="N24" s="36">
        <v>65415362</v>
      </c>
      <c r="O24" s="6">
        <v>785036022</v>
      </c>
      <c r="P24" s="3">
        <v>827427964</v>
      </c>
      <c r="Q24" s="4">
        <v>872109081</v>
      </c>
    </row>
    <row r="25" spans="1:17" ht="13.5">
      <c r="A25" s="21" t="s">
        <v>41</v>
      </c>
      <c r="B25" s="20"/>
      <c r="C25" s="3">
        <v>2812818</v>
      </c>
      <c r="D25" s="3">
        <v>2812818</v>
      </c>
      <c r="E25" s="3">
        <v>2812818</v>
      </c>
      <c r="F25" s="3">
        <v>2812818</v>
      </c>
      <c r="G25" s="3">
        <v>2812818</v>
      </c>
      <c r="H25" s="3">
        <v>2812818</v>
      </c>
      <c r="I25" s="3">
        <v>2812818</v>
      </c>
      <c r="J25" s="3">
        <v>2812818</v>
      </c>
      <c r="K25" s="3">
        <v>2812818</v>
      </c>
      <c r="L25" s="3">
        <v>2812818</v>
      </c>
      <c r="M25" s="3">
        <v>2812818</v>
      </c>
      <c r="N25" s="4">
        <v>2812674</v>
      </c>
      <c r="O25" s="6">
        <v>33753672</v>
      </c>
      <c r="P25" s="3">
        <v>35576370</v>
      </c>
      <c r="Q25" s="4">
        <v>37497493</v>
      </c>
    </row>
    <row r="26" spans="1:17" ht="13.5">
      <c r="A26" s="21" t="s">
        <v>42</v>
      </c>
      <c r="B26" s="20"/>
      <c r="C26" s="3">
        <v>45991275</v>
      </c>
      <c r="D26" s="3">
        <v>45991275</v>
      </c>
      <c r="E26" s="3">
        <v>45991275</v>
      </c>
      <c r="F26" s="3">
        <v>45991275</v>
      </c>
      <c r="G26" s="3">
        <v>45991275</v>
      </c>
      <c r="H26" s="3">
        <v>45991275</v>
      </c>
      <c r="I26" s="3">
        <v>45991275</v>
      </c>
      <c r="J26" s="3">
        <v>45991275</v>
      </c>
      <c r="K26" s="3">
        <v>45991275</v>
      </c>
      <c r="L26" s="3">
        <v>45991275</v>
      </c>
      <c r="M26" s="3">
        <v>45991275</v>
      </c>
      <c r="N26" s="4">
        <v>45991270</v>
      </c>
      <c r="O26" s="6">
        <v>551895295</v>
      </c>
      <c r="P26" s="3">
        <v>150000000</v>
      </c>
      <c r="Q26" s="4">
        <v>150000000</v>
      </c>
    </row>
    <row r="27" spans="1:17" ht="13.5">
      <c r="A27" s="21" t="s">
        <v>43</v>
      </c>
      <c r="B27" s="20"/>
      <c r="C27" s="3">
        <v>18024845</v>
      </c>
      <c r="D27" s="3">
        <v>18024845</v>
      </c>
      <c r="E27" s="3">
        <v>18024845</v>
      </c>
      <c r="F27" s="3">
        <v>18024845</v>
      </c>
      <c r="G27" s="3">
        <v>18024845</v>
      </c>
      <c r="H27" s="3">
        <v>18024845</v>
      </c>
      <c r="I27" s="3">
        <v>18024845</v>
      </c>
      <c r="J27" s="3">
        <v>18024845</v>
      </c>
      <c r="K27" s="3">
        <v>18024845</v>
      </c>
      <c r="L27" s="3">
        <v>18024845</v>
      </c>
      <c r="M27" s="3">
        <v>18024845</v>
      </c>
      <c r="N27" s="36">
        <v>18024831</v>
      </c>
      <c r="O27" s="6">
        <v>216298126</v>
      </c>
      <c r="P27" s="3">
        <v>227978225</v>
      </c>
      <c r="Q27" s="4">
        <v>240289049</v>
      </c>
    </row>
    <row r="28" spans="1:17" ht="13.5">
      <c r="A28" s="21" t="s">
        <v>44</v>
      </c>
      <c r="B28" s="20"/>
      <c r="C28" s="3">
        <v>11735482</v>
      </c>
      <c r="D28" s="3">
        <v>11735482</v>
      </c>
      <c r="E28" s="3">
        <v>11735482</v>
      </c>
      <c r="F28" s="3">
        <v>11735482</v>
      </c>
      <c r="G28" s="3">
        <v>11735482</v>
      </c>
      <c r="H28" s="3">
        <v>11735482</v>
      </c>
      <c r="I28" s="3">
        <v>11735482</v>
      </c>
      <c r="J28" s="3">
        <v>11735482</v>
      </c>
      <c r="K28" s="3">
        <v>11735482</v>
      </c>
      <c r="L28" s="3">
        <v>11735482</v>
      </c>
      <c r="M28" s="3">
        <v>11735482</v>
      </c>
      <c r="N28" s="4">
        <v>11735470</v>
      </c>
      <c r="O28" s="6">
        <v>140825772</v>
      </c>
      <c r="P28" s="3">
        <v>148430363</v>
      </c>
      <c r="Q28" s="4">
        <v>156445603</v>
      </c>
    </row>
    <row r="29" spans="1:17" ht="13.5">
      <c r="A29" s="21" t="s">
        <v>45</v>
      </c>
      <c r="B29" s="20"/>
      <c r="C29" s="3">
        <v>85720280</v>
      </c>
      <c r="D29" s="3">
        <v>85720280</v>
      </c>
      <c r="E29" s="3">
        <v>85720280</v>
      </c>
      <c r="F29" s="3">
        <v>85720280</v>
      </c>
      <c r="G29" s="3">
        <v>85720280</v>
      </c>
      <c r="H29" s="3">
        <v>85720280</v>
      </c>
      <c r="I29" s="3">
        <v>85720280</v>
      </c>
      <c r="J29" s="3">
        <v>85720280</v>
      </c>
      <c r="K29" s="3">
        <v>85720280</v>
      </c>
      <c r="L29" s="3">
        <v>85720280</v>
      </c>
      <c r="M29" s="3">
        <v>85720280</v>
      </c>
      <c r="N29" s="36">
        <v>85720274</v>
      </c>
      <c r="O29" s="6">
        <v>1028643354</v>
      </c>
      <c r="P29" s="3">
        <v>1084190095</v>
      </c>
      <c r="Q29" s="4">
        <v>1142736361</v>
      </c>
    </row>
    <row r="30" spans="1:17" ht="13.5">
      <c r="A30" s="21" t="s">
        <v>46</v>
      </c>
      <c r="B30" s="20"/>
      <c r="C30" s="3">
        <v>11056602</v>
      </c>
      <c r="D30" s="3">
        <v>11056602</v>
      </c>
      <c r="E30" s="3">
        <v>11056602</v>
      </c>
      <c r="F30" s="3">
        <v>11056602</v>
      </c>
      <c r="G30" s="3">
        <v>11056602</v>
      </c>
      <c r="H30" s="3">
        <v>11056602</v>
      </c>
      <c r="I30" s="3">
        <v>11056602</v>
      </c>
      <c r="J30" s="3">
        <v>11056602</v>
      </c>
      <c r="K30" s="3">
        <v>11056602</v>
      </c>
      <c r="L30" s="3">
        <v>11056602</v>
      </c>
      <c r="M30" s="3">
        <v>11056602</v>
      </c>
      <c r="N30" s="4">
        <v>11056470</v>
      </c>
      <c r="O30" s="6">
        <v>132679092</v>
      </c>
      <c r="P30" s="3">
        <v>139843762</v>
      </c>
      <c r="Q30" s="4">
        <v>147395327</v>
      </c>
    </row>
    <row r="31" spans="1:17" ht="13.5">
      <c r="A31" s="21" t="s">
        <v>47</v>
      </c>
      <c r="B31" s="20"/>
      <c r="C31" s="3">
        <v>17989137</v>
      </c>
      <c r="D31" s="3">
        <v>17989137</v>
      </c>
      <c r="E31" s="3">
        <v>17989137</v>
      </c>
      <c r="F31" s="3">
        <v>17989137</v>
      </c>
      <c r="G31" s="3">
        <v>17989137</v>
      </c>
      <c r="H31" s="3">
        <v>17989137</v>
      </c>
      <c r="I31" s="3">
        <v>17989137</v>
      </c>
      <c r="J31" s="3">
        <v>17989137</v>
      </c>
      <c r="K31" s="3">
        <v>17989137</v>
      </c>
      <c r="L31" s="3">
        <v>17989137</v>
      </c>
      <c r="M31" s="3">
        <v>17989137</v>
      </c>
      <c r="N31" s="36">
        <v>17988812</v>
      </c>
      <c r="O31" s="6">
        <v>215869319</v>
      </c>
      <c r="P31" s="3">
        <v>114877466</v>
      </c>
      <c r="Q31" s="4">
        <v>141080841</v>
      </c>
    </row>
    <row r="32" spans="1:17" ht="13.5">
      <c r="A32" s="21" t="s">
        <v>35</v>
      </c>
      <c r="B32" s="20"/>
      <c r="C32" s="3">
        <v>166668</v>
      </c>
      <c r="D32" s="3">
        <v>166668</v>
      </c>
      <c r="E32" s="3">
        <v>166668</v>
      </c>
      <c r="F32" s="3">
        <v>166668</v>
      </c>
      <c r="G32" s="3">
        <v>166668</v>
      </c>
      <c r="H32" s="3">
        <v>166668</v>
      </c>
      <c r="I32" s="3">
        <v>166668</v>
      </c>
      <c r="J32" s="3">
        <v>166668</v>
      </c>
      <c r="K32" s="3">
        <v>166668</v>
      </c>
      <c r="L32" s="3">
        <v>166668</v>
      </c>
      <c r="M32" s="3">
        <v>166668</v>
      </c>
      <c r="N32" s="4">
        <v>166652</v>
      </c>
      <c r="O32" s="6">
        <v>2000000</v>
      </c>
      <c r="P32" s="3">
        <v>2108000</v>
      </c>
      <c r="Q32" s="4">
        <v>2221832</v>
      </c>
    </row>
    <row r="33" spans="1:17" ht="13.5">
      <c r="A33" s="21" t="s">
        <v>48</v>
      </c>
      <c r="B33" s="20"/>
      <c r="C33" s="3">
        <v>11601396</v>
      </c>
      <c r="D33" s="3">
        <v>11601396</v>
      </c>
      <c r="E33" s="3">
        <v>11601396</v>
      </c>
      <c r="F33" s="3">
        <v>11601396</v>
      </c>
      <c r="G33" s="3">
        <v>11601396</v>
      </c>
      <c r="H33" s="3">
        <v>11601396</v>
      </c>
      <c r="I33" s="3">
        <v>11601396</v>
      </c>
      <c r="J33" s="3">
        <v>11601396</v>
      </c>
      <c r="K33" s="3">
        <v>11601396</v>
      </c>
      <c r="L33" s="3">
        <v>11601396</v>
      </c>
      <c r="M33" s="3">
        <v>11601396</v>
      </c>
      <c r="N33" s="4">
        <v>11600505</v>
      </c>
      <c r="O33" s="6">
        <v>139215861</v>
      </c>
      <c r="P33" s="3">
        <v>81370273</v>
      </c>
      <c r="Q33" s="4">
        <v>85764272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270518563</v>
      </c>
      <c r="D35" s="29">
        <f t="shared" si="1"/>
        <v>270518563</v>
      </c>
      <c r="E35" s="29">
        <f t="shared" si="1"/>
        <v>270518563</v>
      </c>
      <c r="F35" s="29">
        <f>SUM(F24:F34)</f>
        <v>270518563</v>
      </c>
      <c r="G35" s="29">
        <f>SUM(G24:G34)</f>
        <v>270518563</v>
      </c>
      <c r="H35" s="29">
        <f>SUM(H24:H34)</f>
        <v>270518563</v>
      </c>
      <c r="I35" s="29">
        <f>SUM(I24:I34)</f>
        <v>270518563</v>
      </c>
      <c r="J35" s="29">
        <f t="shared" si="1"/>
        <v>270518563</v>
      </c>
      <c r="K35" s="29">
        <f>SUM(K24:K34)</f>
        <v>270518563</v>
      </c>
      <c r="L35" s="29">
        <f>SUM(L24:L34)</f>
        <v>270518563</v>
      </c>
      <c r="M35" s="29">
        <f>SUM(M24:M34)</f>
        <v>270518563</v>
      </c>
      <c r="N35" s="32">
        <f t="shared" si="1"/>
        <v>270512320</v>
      </c>
      <c r="O35" s="31">
        <f t="shared" si="1"/>
        <v>3246216513</v>
      </c>
      <c r="P35" s="29">
        <f t="shared" si="1"/>
        <v>2811802518</v>
      </c>
      <c r="Q35" s="32">
        <f t="shared" si="1"/>
        <v>2975539859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-47784984</v>
      </c>
      <c r="D37" s="42">
        <f t="shared" si="2"/>
        <v>-47784984</v>
      </c>
      <c r="E37" s="42">
        <f t="shared" si="2"/>
        <v>-47784984</v>
      </c>
      <c r="F37" s="42">
        <f>+F21-F35</f>
        <v>-47784984</v>
      </c>
      <c r="G37" s="42">
        <f>+G21-G35</f>
        <v>-47784984</v>
      </c>
      <c r="H37" s="42">
        <f>+H21-H35</f>
        <v>-47784984</v>
      </c>
      <c r="I37" s="42">
        <f>+I21-I35</f>
        <v>-47784984</v>
      </c>
      <c r="J37" s="42">
        <f t="shared" si="2"/>
        <v>-47784984</v>
      </c>
      <c r="K37" s="42">
        <f>+K21-K35</f>
        <v>-47784984</v>
      </c>
      <c r="L37" s="42">
        <f>+L21-L35</f>
        <v>-47784984</v>
      </c>
      <c r="M37" s="42">
        <f>+M21-M35</f>
        <v>-47784984</v>
      </c>
      <c r="N37" s="43">
        <f t="shared" si="2"/>
        <v>-47778304</v>
      </c>
      <c r="O37" s="44">
        <f t="shared" si="2"/>
        <v>-573413128</v>
      </c>
      <c r="P37" s="42">
        <f t="shared" si="2"/>
        <v>13621264</v>
      </c>
      <c r="Q37" s="43">
        <f t="shared" si="2"/>
        <v>17714345</v>
      </c>
    </row>
    <row r="38" spans="1:17" ht="21" customHeight="1">
      <c r="A38" s="45" t="s">
        <v>52</v>
      </c>
      <c r="B38" s="25"/>
      <c r="C38" s="3">
        <v>14217916</v>
      </c>
      <c r="D38" s="3">
        <v>14217916</v>
      </c>
      <c r="E38" s="3">
        <v>14217916</v>
      </c>
      <c r="F38" s="3">
        <v>14217916</v>
      </c>
      <c r="G38" s="3">
        <v>14217916</v>
      </c>
      <c r="H38" s="3">
        <v>14217916</v>
      </c>
      <c r="I38" s="3">
        <v>14217916</v>
      </c>
      <c r="J38" s="3">
        <v>14217916</v>
      </c>
      <c r="K38" s="3">
        <v>14217916</v>
      </c>
      <c r="L38" s="3">
        <v>14217916</v>
      </c>
      <c r="M38" s="3">
        <v>14217916</v>
      </c>
      <c r="N38" s="4">
        <v>14217924</v>
      </c>
      <c r="O38" s="6">
        <v>170615000</v>
      </c>
      <c r="P38" s="3">
        <v>167355000</v>
      </c>
      <c r="Q38" s="4">
        <v>167611000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-33567068</v>
      </c>
      <c r="D41" s="50">
        <f t="shared" si="3"/>
        <v>-33567068</v>
      </c>
      <c r="E41" s="50">
        <f t="shared" si="3"/>
        <v>-33567068</v>
      </c>
      <c r="F41" s="50">
        <f>SUM(F37:F40)</f>
        <v>-33567068</v>
      </c>
      <c r="G41" s="50">
        <f>SUM(G37:G40)</f>
        <v>-33567068</v>
      </c>
      <c r="H41" s="50">
        <f>SUM(H37:H40)</f>
        <v>-33567068</v>
      </c>
      <c r="I41" s="50">
        <f>SUM(I37:I40)</f>
        <v>-33567068</v>
      </c>
      <c r="J41" s="50">
        <f t="shared" si="3"/>
        <v>-33567068</v>
      </c>
      <c r="K41" s="50">
        <f>SUM(K37:K40)</f>
        <v>-33567068</v>
      </c>
      <c r="L41" s="50">
        <f>SUM(L37:L40)</f>
        <v>-33567068</v>
      </c>
      <c r="M41" s="50">
        <f>SUM(M37:M40)</f>
        <v>-33567068</v>
      </c>
      <c r="N41" s="51">
        <f t="shared" si="3"/>
        <v>-33560380</v>
      </c>
      <c r="O41" s="52">
        <f t="shared" si="3"/>
        <v>-402798128</v>
      </c>
      <c r="P41" s="50">
        <f t="shared" si="3"/>
        <v>180976264</v>
      </c>
      <c r="Q41" s="51">
        <f t="shared" si="3"/>
        <v>185325345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-33567068</v>
      </c>
      <c r="D43" s="57">
        <f t="shared" si="4"/>
        <v>-33567068</v>
      </c>
      <c r="E43" s="57">
        <f t="shared" si="4"/>
        <v>-33567068</v>
      </c>
      <c r="F43" s="57">
        <f>+F41-F42</f>
        <v>-33567068</v>
      </c>
      <c r="G43" s="57">
        <f>+G41-G42</f>
        <v>-33567068</v>
      </c>
      <c r="H43" s="57">
        <f>+H41-H42</f>
        <v>-33567068</v>
      </c>
      <c r="I43" s="57">
        <f>+I41-I42</f>
        <v>-33567068</v>
      </c>
      <c r="J43" s="57">
        <f t="shared" si="4"/>
        <v>-33567068</v>
      </c>
      <c r="K43" s="57">
        <f>+K41-K42</f>
        <v>-33567068</v>
      </c>
      <c r="L43" s="57">
        <f>+L41-L42</f>
        <v>-33567068</v>
      </c>
      <c r="M43" s="57">
        <f>+M41-M42</f>
        <v>-33567068</v>
      </c>
      <c r="N43" s="58">
        <f t="shared" si="4"/>
        <v>-33560380</v>
      </c>
      <c r="O43" s="59">
        <f t="shared" si="4"/>
        <v>-402798128</v>
      </c>
      <c r="P43" s="57">
        <f t="shared" si="4"/>
        <v>180976264</v>
      </c>
      <c r="Q43" s="58">
        <f t="shared" si="4"/>
        <v>185325345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-33567068</v>
      </c>
      <c r="D45" s="50">
        <f t="shared" si="5"/>
        <v>-33567068</v>
      </c>
      <c r="E45" s="50">
        <f t="shared" si="5"/>
        <v>-33567068</v>
      </c>
      <c r="F45" s="50">
        <f>SUM(F43:F44)</f>
        <v>-33567068</v>
      </c>
      <c r="G45" s="50">
        <f>SUM(G43:G44)</f>
        <v>-33567068</v>
      </c>
      <c r="H45" s="50">
        <f>SUM(H43:H44)</f>
        <v>-33567068</v>
      </c>
      <c r="I45" s="50">
        <f>SUM(I43:I44)</f>
        <v>-33567068</v>
      </c>
      <c r="J45" s="50">
        <f t="shared" si="5"/>
        <v>-33567068</v>
      </c>
      <c r="K45" s="50">
        <f>SUM(K43:K44)</f>
        <v>-33567068</v>
      </c>
      <c r="L45" s="50">
        <f>SUM(L43:L44)</f>
        <v>-33567068</v>
      </c>
      <c r="M45" s="50">
        <f>SUM(M43:M44)</f>
        <v>-33567068</v>
      </c>
      <c r="N45" s="51">
        <f t="shared" si="5"/>
        <v>-33560380</v>
      </c>
      <c r="O45" s="52">
        <f t="shared" si="5"/>
        <v>-402798128</v>
      </c>
      <c r="P45" s="50">
        <f t="shared" si="5"/>
        <v>180976264</v>
      </c>
      <c r="Q45" s="51">
        <f t="shared" si="5"/>
        <v>185325345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-33567068</v>
      </c>
      <c r="D47" s="63">
        <f t="shared" si="6"/>
        <v>-33567068</v>
      </c>
      <c r="E47" s="63">
        <f t="shared" si="6"/>
        <v>-33567068</v>
      </c>
      <c r="F47" s="63">
        <f>SUM(F45:F46)</f>
        <v>-33567068</v>
      </c>
      <c r="G47" s="63">
        <f>SUM(G45:G46)</f>
        <v>-33567068</v>
      </c>
      <c r="H47" s="63">
        <f>SUM(H45:H46)</f>
        <v>-33567068</v>
      </c>
      <c r="I47" s="63">
        <f>SUM(I45:I46)</f>
        <v>-33567068</v>
      </c>
      <c r="J47" s="63">
        <f t="shared" si="6"/>
        <v>-33567068</v>
      </c>
      <c r="K47" s="63">
        <f>SUM(K45:K46)</f>
        <v>-33567068</v>
      </c>
      <c r="L47" s="63">
        <f>SUM(L45:L46)</f>
        <v>-33567068</v>
      </c>
      <c r="M47" s="63">
        <f>SUM(M45:M46)</f>
        <v>-33567068</v>
      </c>
      <c r="N47" s="64">
        <f t="shared" si="6"/>
        <v>-33560380</v>
      </c>
      <c r="O47" s="65">
        <f t="shared" si="6"/>
        <v>-402798128</v>
      </c>
      <c r="P47" s="63">
        <f t="shared" si="6"/>
        <v>180976264</v>
      </c>
      <c r="Q47" s="66">
        <f t="shared" si="6"/>
        <v>185325345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1760000</v>
      </c>
      <c r="D5" s="3">
        <v>1760000</v>
      </c>
      <c r="E5" s="3">
        <v>1760000</v>
      </c>
      <c r="F5" s="3">
        <v>1760000</v>
      </c>
      <c r="G5" s="3">
        <v>1760000</v>
      </c>
      <c r="H5" s="3">
        <v>1760000</v>
      </c>
      <c r="I5" s="3">
        <v>1760000</v>
      </c>
      <c r="J5" s="3">
        <v>1760000</v>
      </c>
      <c r="K5" s="3">
        <v>1760000</v>
      </c>
      <c r="L5" s="3">
        <v>1760000</v>
      </c>
      <c r="M5" s="3">
        <v>1760000</v>
      </c>
      <c r="N5" s="4">
        <v>1807000</v>
      </c>
      <c r="O5" s="5">
        <v>21167000</v>
      </c>
      <c r="P5" s="3">
        <v>24046689</v>
      </c>
      <c r="Q5" s="4">
        <v>25489490</v>
      </c>
    </row>
    <row r="6" spans="1:17" ht="13.5">
      <c r="A6" s="19" t="s">
        <v>24</v>
      </c>
      <c r="B6" s="20"/>
      <c r="C6" s="3">
        <v>8283500</v>
      </c>
      <c r="D6" s="3">
        <v>8300000</v>
      </c>
      <c r="E6" s="3">
        <v>8300000</v>
      </c>
      <c r="F6" s="3">
        <v>8300000</v>
      </c>
      <c r="G6" s="3">
        <v>9300000</v>
      </c>
      <c r="H6" s="3">
        <v>9300000</v>
      </c>
      <c r="I6" s="3">
        <v>-7085500</v>
      </c>
      <c r="J6" s="3">
        <v>8300000</v>
      </c>
      <c r="K6" s="3">
        <v>8300000</v>
      </c>
      <c r="L6" s="3">
        <v>8300000</v>
      </c>
      <c r="M6" s="3">
        <v>8198000</v>
      </c>
      <c r="N6" s="4">
        <v>6700000</v>
      </c>
      <c r="O6" s="6">
        <v>84496000</v>
      </c>
      <c r="P6" s="3">
        <v>94739588</v>
      </c>
      <c r="Q6" s="4">
        <v>100423964</v>
      </c>
    </row>
    <row r="7" spans="1:17" ht="13.5">
      <c r="A7" s="21" t="s">
        <v>25</v>
      </c>
      <c r="B7" s="20"/>
      <c r="C7" s="3">
        <v>4576266</v>
      </c>
      <c r="D7" s="3">
        <v>4826321</v>
      </c>
      <c r="E7" s="3">
        <v>4576516</v>
      </c>
      <c r="F7" s="3">
        <v>4576516</v>
      </c>
      <c r="G7" s="3">
        <v>4576516</v>
      </c>
      <c r="H7" s="3">
        <v>4576516</v>
      </c>
      <c r="I7" s="3">
        <v>4327266</v>
      </c>
      <c r="J7" s="3">
        <v>4576516</v>
      </c>
      <c r="K7" s="3">
        <v>4576516</v>
      </c>
      <c r="L7" s="3">
        <v>4576516</v>
      </c>
      <c r="M7" s="3">
        <v>4576266</v>
      </c>
      <c r="N7" s="4">
        <v>4576266</v>
      </c>
      <c r="O7" s="6">
        <v>54917997</v>
      </c>
      <c r="P7" s="3">
        <v>52979118</v>
      </c>
      <c r="Q7" s="4">
        <v>56157865</v>
      </c>
    </row>
    <row r="8" spans="1:17" ht="13.5">
      <c r="A8" s="21" t="s">
        <v>26</v>
      </c>
      <c r="B8" s="20"/>
      <c r="C8" s="3">
        <v>2799930</v>
      </c>
      <c r="D8" s="3">
        <v>2800000</v>
      </c>
      <c r="E8" s="3">
        <v>2800000</v>
      </c>
      <c r="F8" s="3">
        <v>2800000</v>
      </c>
      <c r="G8" s="3">
        <v>2800000</v>
      </c>
      <c r="H8" s="3">
        <v>2800000</v>
      </c>
      <c r="I8" s="3">
        <v>2779840</v>
      </c>
      <c r="J8" s="3">
        <v>2807000</v>
      </c>
      <c r="K8" s="3">
        <v>2807000</v>
      </c>
      <c r="L8" s="3">
        <v>2807000</v>
      </c>
      <c r="M8" s="3">
        <v>2799580</v>
      </c>
      <c r="N8" s="4">
        <v>3809650</v>
      </c>
      <c r="O8" s="6">
        <v>34610000</v>
      </c>
      <c r="P8" s="3">
        <v>20815326</v>
      </c>
      <c r="Q8" s="4">
        <v>22064246</v>
      </c>
    </row>
    <row r="9" spans="1:17" ht="13.5">
      <c r="A9" s="21" t="s">
        <v>27</v>
      </c>
      <c r="B9" s="20"/>
      <c r="C9" s="22">
        <v>1994904</v>
      </c>
      <c r="D9" s="22">
        <v>1995268</v>
      </c>
      <c r="E9" s="22">
        <v>1995268</v>
      </c>
      <c r="F9" s="22">
        <v>2000000</v>
      </c>
      <c r="G9" s="22">
        <v>1990484</v>
      </c>
      <c r="H9" s="22">
        <v>1995268</v>
      </c>
      <c r="I9" s="22">
        <v>2052000</v>
      </c>
      <c r="J9" s="22">
        <v>2000000</v>
      </c>
      <c r="K9" s="22">
        <v>1990484</v>
      </c>
      <c r="L9" s="22">
        <v>1995268</v>
      </c>
      <c r="M9" s="22">
        <v>1581024</v>
      </c>
      <c r="N9" s="23">
        <v>1044032</v>
      </c>
      <c r="O9" s="24">
        <v>22634000</v>
      </c>
      <c r="P9" s="22">
        <v>62940587</v>
      </c>
      <c r="Q9" s="23">
        <v>66937023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46386</v>
      </c>
      <c r="D11" s="3">
        <v>44260</v>
      </c>
      <c r="E11" s="3">
        <v>44260</v>
      </c>
      <c r="F11" s="3">
        <v>44260</v>
      </c>
      <c r="G11" s="3">
        <v>44260</v>
      </c>
      <c r="H11" s="3">
        <v>44260</v>
      </c>
      <c r="I11" s="3">
        <v>56308</v>
      </c>
      <c r="J11" s="3">
        <v>44260</v>
      </c>
      <c r="K11" s="3">
        <v>44260</v>
      </c>
      <c r="L11" s="3">
        <v>44284</v>
      </c>
      <c r="M11" s="3">
        <v>44260</v>
      </c>
      <c r="N11" s="4">
        <v>126942</v>
      </c>
      <c r="O11" s="6">
        <v>628000</v>
      </c>
      <c r="P11" s="3">
        <v>627096</v>
      </c>
      <c r="Q11" s="4">
        <v>664722</v>
      </c>
    </row>
    <row r="12" spans="1:17" ht="13.5">
      <c r="A12" s="19" t="s">
        <v>29</v>
      </c>
      <c r="B12" s="25"/>
      <c r="C12" s="3">
        <v>2400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1051200</v>
      </c>
      <c r="J12" s="3">
        <v>0</v>
      </c>
      <c r="K12" s="3">
        <v>0</v>
      </c>
      <c r="L12" s="3">
        <v>0</v>
      </c>
      <c r="M12" s="3">
        <v>73200</v>
      </c>
      <c r="N12" s="4">
        <v>73200</v>
      </c>
      <c r="O12" s="6">
        <v>1200000</v>
      </c>
      <c r="P12" s="3">
        <v>1484000</v>
      </c>
      <c r="Q12" s="4">
        <v>1573040</v>
      </c>
    </row>
    <row r="13" spans="1:17" ht="13.5">
      <c r="A13" s="19" t="s">
        <v>30</v>
      </c>
      <c r="B13" s="25"/>
      <c r="C13" s="3">
        <v>2200000</v>
      </c>
      <c r="D13" s="3">
        <v>2200000</v>
      </c>
      <c r="E13" s="3">
        <v>2200000</v>
      </c>
      <c r="F13" s="3">
        <v>2200000</v>
      </c>
      <c r="G13" s="3">
        <v>2200000</v>
      </c>
      <c r="H13" s="3">
        <v>2200000</v>
      </c>
      <c r="I13" s="3">
        <v>2200000</v>
      </c>
      <c r="J13" s="3">
        <v>2200000</v>
      </c>
      <c r="K13" s="3">
        <v>2200000</v>
      </c>
      <c r="L13" s="3">
        <v>2200000</v>
      </c>
      <c r="M13" s="3">
        <v>2200000</v>
      </c>
      <c r="N13" s="4">
        <v>2300000</v>
      </c>
      <c r="O13" s="6">
        <v>26500000</v>
      </c>
      <c r="P13" s="3">
        <v>26500000</v>
      </c>
      <c r="Q13" s="4">
        <v>28090000</v>
      </c>
    </row>
    <row r="14" spans="1:17" ht="13.5">
      <c r="A14" s="19" t="s">
        <v>31</v>
      </c>
      <c r="B14" s="25"/>
      <c r="C14" s="3">
        <v>12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498</v>
      </c>
      <c r="J14" s="3">
        <v>0</v>
      </c>
      <c r="K14" s="3">
        <v>0</v>
      </c>
      <c r="L14" s="3">
        <v>0</v>
      </c>
      <c r="M14" s="3">
        <v>2742</v>
      </c>
      <c r="N14" s="4">
        <v>2748</v>
      </c>
      <c r="O14" s="6">
        <v>6000</v>
      </c>
      <c r="P14" s="3">
        <v>5300</v>
      </c>
      <c r="Q14" s="4">
        <v>5618</v>
      </c>
    </row>
    <row r="15" spans="1:17" ht="13.5">
      <c r="A15" s="19" t="s">
        <v>32</v>
      </c>
      <c r="B15" s="25"/>
      <c r="C15" s="3">
        <v>5000</v>
      </c>
      <c r="D15" s="3">
        <v>5000</v>
      </c>
      <c r="E15" s="3">
        <v>5000</v>
      </c>
      <c r="F15" s="3">
        <v>5000</v>
      </c>
      <c r="G15" s="3">
        <v>5000</v>
      </c>
      <c r="H15" s="3">
        <v>5000</v>
      </c>
      <c r="I15" s="3">
        <v>7000</v>
      </c>
      <c r="J15" s="3">
        <v>5000</v>
      </c>
      <c r="K15" s="3">
        <v>5000</v>
      </c>
      <c r="L15" s="3">
        <v>5000</v>
      </c>
      <c r="M15" s="3">
        <v>5000</v>
      </c>
      <c r="N15" s="4">
        <v>0</v>
      </c>
      <c r="O15" s="6">
        <v>57000</v>
      </c>
      <c r="P15" s="3">
        <v>57240</v>
      </c>
      <c r="Q15" s="4">
        <v>60675</v>
      </c>
    </row>
    <row r="16" spans="1:17" ht="13.5">
      <c r="A16" s="19" t="s">
        <v>33</v>
      </c>
      <c r="B16" s="25"/>
      <c r="C16" s="3">
        <v>38</v>
      </c>
      <c r="D16" s="3">
        <v>42</v>
      </c>
      <c r="E16" s="3">
        <v>42</v>
      </c>
      <c r="F16" s="3">
        <v>42</v>
      </c>
      <c r="G16" s="3">
        <v>42</v>
      </c>
      <c r="H16" s="3">
        <v>42</v>
      </c>
      <c r="I16" s="3">
        <v>42</v>
      </c>
      <c r="J16" s="3">
        <v>42</v>
      </c>
      <c r="K16" s="3">
        <v>42</v>
      </c>
      <c r="L16" s="3">
        <v>42</v>
      </c>
      <c r="M16" s="3">
        <v>42</v>
      </c>
      <c r="N16" s="4">
        <v>42</v>
      </c>
      <c r="O16" s="6">
        <v>500</v>
      </c>
      <c r="P16" s="3">
        <v>530</v>
      </c>
      <c r="Q16" s="4">
        <v>562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896104</v>
      </c>
      <c r="D18" s="3">
        <v>737040</v>
      </c>
      <c r="E18" s="3">
        <v>1206834</v>
      </c>
      <c r="F18" s="3">
        <v>737040</v>
      </c>
      <c r="G18" s="3">
        <v>737040</v>
      </c>
      <c r="H18" s="3">
        <v>737040</v>
      </c>
      <c r="I18" s="3">
        <v>123773978</v>
      </c>
      <c r="J18" s="3">
        <v>737040</v>
      </c>
      <c r="K18" s="3">
        <v>1409868</v>
      </c>
      <c r="L18" s="3">
        <v>1074936</v>
      </c>
      <c r="M18" s="3">
        <v>737040</v>
      </c>
      <c r="N18" s="4">
        <v>737040</v>
      </c>
      <c r="O18" s="6">
        <v>133521000</v>
      </c>
      <c r="P18" s="3">
        <v>140373000</v>
      </c>
      <c r="Q18" s="4">
        <v>149923000</v>
      </c>
    </row>
    <row r="19" spans="1:17" ht="13.5">
      <c r="A19" s="19" t="s">
        <v>36</v>
      </c>
      <c r="B19" s="25"/>
      <c r="C19" s="22">
        <v>130164</v>
      </c>
      <c r="D19" s="22">
        <v>61409</v>
      </c>
      <c r="E19" s="22">
        <v>1088784</v>
      </c>
      <c r="F19" s="22">
        <v>82346</v>
      </c>
      <c r="G19" s="22">
        <v>111361</v>
      </c>
      <c r="H19" s="22">
        <v>47372</v>
      </c>
      <c r="I19" s="22">
        <v>2296213</v>
      </c>
      <c r="J19" s="22">
        <v>50032</v>
      </c>
      <c r="K19" s="22">
        <v>86734</v>
      </c>
      <c r="L19" s="22">
        <v>815286</v>
      </c>
      <c r="M19" s="22">
        <v>116720</v>
      </c>
      <c r="N19" s="23">
        <v>2108429</v>
      </c>
      <c r="O19" s="24">
        <v>6994850</v>
      </c>
      <c r="P19" s="22">
        <v>6573864</v>
      </c>
      <c r="Q19" s="23">
        <v>7004194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22694704</v>
      </c>
      <c r="D21" s="29">
        <f t="shared" si="0"/>
        <v>22729340</v>
      </c>
      <c r="E21" s="29">
        <f t="shared" si="0"/>
        <v>23976704</v>
      </c>
      <c r="F21" s="29">
        <f>SUM(F5:F20)</f>
        <v>22505204</v>
      </c>
      <c r="G21" s="29">
        <f>SUM(G5:G20)</f>
        <v>23524703</v>
      </c>
      <c r="H21" s="29">
        <f>SUM(H5:H20)</f>
        <v>23465498</v>
      </c>
      <c r="I21" s="29">
        <f>SUM(I5:I20)</f>
        <v>133218845</v>
      </c>
      <c r="J21" s="29">
        <f t="shared" si="0"/>
        <v>22479890</v>
      </c>
      <c r="K21" s="29">
        <f>SUM(K5:K20)</f>
        <v>23179904</v>
      </c>
      <c r="L21" s="29">
        <f>SUM(L5:L20)</f>
        <v>23578332</v>
      </c>
      <c r="M21" s="29">
        <f>SUM(M5:M20)</f>
        <v>22093874</v>
      </c>
      <c r="N21" s="30">
        <f t="shared" si="0"/>
        <v>23285349</v>
      </c>
      <c r="O21" s="31">
        <f t="shared" si="0"/>
        <v>386732347</v>
      </c>
      <c r="P21" s="29">
        <f t="shared" si="0"/>
        <v>431142338</v>
      </c>
      <c r="Q21" s="32">
        <f t="shared" si="0"/>
        <v>458394399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14738413</v>
      </c>
      <c r="D24" s="3">
        <v>15396653</v>
      </c>
      <c r="E24" s="3">
        <v>14423708</v>
      </c>
      <c r="F24" s="3">
        <v>14688360</v>
      </c>
      <c r="G24" s="3">
        <v>13833098</v>
      </c>
      <c r="H24" s="3">
        <v>15523354</v>
      </c>
      <c r="I24" s="3">
        <v>28100929</v>
      </c>
      <c r="J24" s="3">
        <v>14335089</v>
      </c>
      <c r="K24" s="3">
        <v>14677358</v>
      </c>
      <c r="L24" s="3">
        <v>15008601</v>
      </c>
      <c r="M24" s="3">
        <v>1374037</v>
      </c>
      <c r="N24" s="36">
        <v>1760123</v>
      </c>
      <c r="O24" s="6">
        <v>163859706</v>
      </c>
      <c r="P24" s="3">
        <v>158677106</v>
      </c>
      <c r="Q24" s="4">
        <v>168197732</v>
      </c>
    </row>
    <row r="25" spans="1:17" ht="13.5">
      <c r="A25" s="21" t="s">
        <v>41</v>
      </c>
      <c r="B25" s="20"/>
      <c r="C25" s="3">
        <v>951260</v>
      </c>
      <c r="D25" s="3">
        <v>879804</v>
      </c>
      <c r="E25" s="3">
        <v>890448</v>
      </c>
      <c r="F25" s="3">
        <v>905959</v>
      </c>
      <c r="G25" s="3">
        <v>913036</v>
      </c>
      <c r="H25" s="3">
        <v>910056</v>
      </c>
      <c r="I25" s="3">
        <v>939349</v>
      </c>
      <c r="J25" s="3">
        <v>943145</v>
      </c>
      <c r="K25" s="3">
        <v>1034469</v>
      </c>
      <c r="L25" s="3">
        <v>937350</v>
      </c>
      <c r="M25" s="3">
        <v>0</v>
      </c>
      <c r="N25" s="4">
        <v>0</v>
      </c>
      <c r="O25" s="6">
        <v>9304876</v>
      </c>
      <c r="P25" s="3">
        <v>8815668</v>
      </c>
      <c r="Q25" s="4">
        <v>9344608</v>
      </c>
    </row>
    <row r="26" spans="1:17" ht="13.5">
      <c r="A26" s="21" t="s">
        <v>42</v>
      </c>
      <c r="B26" s="20"/>
      <c r="C26" s="3">
        <v>937200</v>
      </c>
      <c r="D26" s="3">
        <v>883950</v>
      </c>
      <c r="E26" s="3">
        <v>883950</v>
      </c>
      <c r="F26" s="3">
        <v>883950</v>
      </c>
      <c r="G26" s="3">
        <v>883950</v>
      </c>
      <c r="H26" s="3">
        <v>883950</v>
      </c>
      <c r="I26" s="3">
        <v>883950</v>
      </c>
      <c r="J26" s="3">
        <v>883950</v>
      </c>
      <c r="K26" s="3">
        <v>883950</v>
      </c>
      <c r="L26" s="3">
        <v>883950</v>
      </c>
      <c r="M26" s="3">
        <v>969150</v>
      </c>
      <c r="N26" s="4">
        <v>43388100</v>
      </c>
      <c r="O26" s="6">
        <v>53250000</v>
      </c>
      <c r="P26" s="3">
        <v>39750000</v>
      </c>
      <c r="Q26" s="4">
        <v>42135000</v>
      </c>
    </row>
    <row r="27" spans="1:17" ht="13.5">
      <c r="A27" s="21" t="s">
        <v>43</v>
      </c>
      <c r="B27" s="20"/>
      <c r="C27" s="3">
        <v>6171602</v>
      </c>
      <c r="D27" s="3">
        <v>5956818</v>
      </c>
      <c r="E27" s="3">
        <v>5956818</v>
      </c>
      <c r="F27" s="3">
        <v>5956818</v>
      </c>
      <c r="G27" s="3">
        <v>5956818</v>
      </c>
      <c r="H27" s="3">
        <v>5956818</v>
      </c>
      <c r="I27" s="3">
        <v>5956818</v>
      </c>
      <c r="J27" s="3">
        <v>5956818</v>
      </c>
      <c r="K27" s="3">
        <v>5956818</v>
      </c>
      <c r="L27" s="3">
        <v>5956818</v>
      </c>
      <c r="M27" s="3">
        <v>5956818</v>
      </c>
      <c r="N27" s="36">
        <v>5355818</v>
      </c>
      <c r="O27" s="6">
        <v>71095600</v>
      </c>
      <c r="P27" s="3">
        <v>68849544</v>
      </c>
      <c r="Q27" s="4">
        <v>72980517</v>
      </c>
    </row>
    <row r="28" spans="1:17" ht="13.5">
      <c r="A28" s="21" t="s">
        <v>44</v>
      </c>
      <c r="B28" s="20"/>
      <c r="C28" s="3">
        <v>431325</v>
      </c>
      <c r="D28" s="3">
        <v>69225</v>
      </c>
      <c r="E28" s="3">
        <v>420675</v>
      </c>
      <c r="F28" s="3">
        <v>420675</v>
      </c>
      <c r="G28" s="3">
        <v>564450</v>
      </c>
      <c r="H28" s="3">
        <v>260925</v>
      </c>
      <c r="I28" s="3">
        <v>186375</v>
      </c>
      <c r="J28" s="3">
        <v>505875</v>
      </c>
      <c r="K28" s="3">
        <v>681600</v>
      </c>
      <c r="L28" s="3">
        <v>324825</v>
      </c>
      <c r="M28" s="3">
        <v>0</v>
      </c>
      <c r="N28" s="4">
        <v>1459050</v>
      </c>
      <c r="O28" s="6">
        <v>5325000</v>
      </c>
      <c r="P28" s="3">
        <v>15907420</v>
      </c>
      <c r="Q28" s="4">
        <v>16861865</v>
      </c>
    </row>
    <row r="29" spans="1:17" ht="13.5">
      <c r="A29" s="21" t="s">
        <v>45</v>
      </c>
      <c r="B29" s="20"/>
      <c r="C29" s="3">
        <v>13572317</v>
      </c>
      <c r="D29" s="3">
        <v>144840</v>
      </c>
      <c r="E29" s="3">
        <v>11949300</v>
      </c>
      <c r="F29" s="3">
        <v>7024740</v>
      </c>
      <c r="G29" s="3">
        <v>12718063</v>
      </c>
      <c r="H29" s="3">
        <v>4824638</v>
      </c>
      <c r="I29" s="3">
        <v>25805053</v>
      </c>
      <c r="J29" s="3">
        <v>12287949</v>
      </c>
      <c r="K29" s="3">
        <v>10959017</v>
      </c>
      <c r="L29" s="3">
        <v>6128198</v>
      </c>
      <c r="M29" s="3">
        <v>0</v>
      </c>
      <c r="N29" s="36">
        <v>18105000</v>
      </c>
      <c r="O29" s="6">
        <v>123519115</v>
      </c>
      <c r="P29" s="3">
        <v>125164800</v>
      </c>
      <c r="Q29" s="4">
        <v>132674688</v>
      </c>
    </row>
    <row r="30" spans="1:17" ht="13.5">
      <c r="A30" s="21" t="s">
        <v>46</v>
      </c>
      <c r="B30" s="20"/>
      <c r="C30" s="3">
        <v>85893</v>
      </c>
      <c r="D30" s="3">
        <v>59941</v>
      </c>
      <c r="E30" s="3">
        <v>128919</v>
      </c>
      <c r="F30" s="3">
        <v>504953</v>
      </c>
      <c r="G30" s="3">
        <v>67052</v>
      </c>
      <c r="H30" s="3">
        <v>1374499</v>
      </c>
      <c r="I30" s="3">
        <v>2860441</v>
      </c>
      <c r="J30" s="3">
        <v>3034229</v>
      </c>
      <c r="K30" s="3">
        <v>358833</v>
      </c>
      <c r="L30" s="3">
        <v>584401</v>
      </c>
      <c r="M30" s="3">
        <v>264345</v>
      </c>
      <c r="N30" s="4">
        <v>995344</v>
      </c>
      <c r="O30" s="6">
        <v>10318850</v>
      </c>
      <c r="P30" s="3">
        <v>10401500</v>
      </c>
      <c r="Q30" s="4">
        <v>10990490</v>
      </c>
    </row>
    <row r="31" spans="1:17" ht="13.5">
      <c r="A31" s="21" t="s">
        <v>47</v>
      </c>
      <c r="B31" s="20"/>
      <c r="C31" s="3">
        <v>346492</v>
      </c>
      <c r="D31" s="3">
        <v>481498</v>
      </c>
      <c r="E31" s="3">
        <v>331807</v>
      </c>
      <c r="F31" s="3">
        <v>2309395</v>
      </c>
      <c r="G31" s="3">
        <v>438924</v>
      </c>
      <c r="H31" s="3">
        <v>3918883</v>
      </c>
      <c r="I31" s="3">
        <v>477286</v>
      </c>
      <c r="J31" s="3">
        <v>710496</v>
      </c>
      <c r="K31" s="3">
        <v>3389026</v>
      </c>
      <c r="L31" s="3">
        <v>1832970</v>
      </c>
      <c r="M31" s="3">
        <v>452261</v>
      </c>
      <c r="N31" s="36">
        <v>14608471</v>
      </c>
      <c r="O31" s="6">
        <v>29297509</v>
      </c>
      <c r="P31" s="3">
        <v>38832794</v>
      </c>
      <c r="Q31" s="4">
        <v>40706762</v>
      </c>
    </row>
    <row r="32" spans="1:17" ht="13.5">
      <c r="A32" s="21" t="s">
        <v>35</v>
      </c>
      <c r="B32" s="20"/>
      <c r="C32" s="3">
        <v>213101</v>
      </c>
      <c r="D32" s="3">
        <v>203309</v>
      </c>
      <c r="E32" s="3">
        <v>203309</v>
      </c>
      <c r="F32" s="3">
        <v>203309</v>
      </c>
      <c r="G32" s="3">
        <v>203309</v>
      </c>
      <c r="H32" s="3">
        <v>203309</v>
      </c>
      <c r="I32" s="3">
        <v>203309</v>
      </c>
      <c r="J32" s="3">
        <v>203309</v>
      </c>
      <c r="K32" s="3">
        <v>203309</v>
      </c>
      <c r="L32" s="3">
        <v>203309</v>
      </c>
      <c r="M32" s="3">
        <v>203309</v>
      </c>
      <c r="N32" s="4">
        <v>203309</v>
      </c>
      <c r="O32" s="6">
        <v>2449500</v>
      </c>
      <c r="P32" s="3">
        <v>2438000</v>
      </c>
      <c r="Q32" s="4">
        <v>2584280</v>
      </c>
    </row>
    <row r="33" spans="1:17" ht="13.5">
      <c r="A33" s="21" t="s">
        <v>48</v>
      </c>
      <c r="B33" s="20"/>
      <c r="C33" s="3">
        <v>440166</v>
      </c>
      <c r="D33" s="3">
        <v>437448</v>
      </c>
      <c r="E33" s="3">
        <v>641867</v>
      </c>
      <c r="F33" s="3">
        <v>385430</v>
      </c>
      <c r="G33" s="3">
        <v>585297</v>
      </c>
      <c r="H33" s="3">
        <v>1290888</v>
      </c>
      <c r="I33" s="3">
        <v>4963456</v>
      </c>
      <c r="J33" s="3">
        <v>895838</v>
      </c>
      <c r="K33" s="3">
        <v>2600260</v>
      </c>
      <c r="L33" s="3">
        <v>1328530</v>
      </c>
      <c r="M33" s="3">
        <v>738121</v>
      </c>
      <c r="N33" s="4">
        <v>1516924</v>
      </c>
      <c r="O33" s="6">
        <v>15824225</v>
      </c>
      <c r="P33" s="3">
        <v>15366245</v>
      </c>
      <c r="Q33" s="4">
        <v>16192220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37887769</v>
      </c>
      <c r="D35" s="29">
        <f t="shared" si="1"/>
        <v>24513486</v>
      </c>
      <c r="E35" s="29">
        <f t="shared" si="1"/>
        <v>35830801</v>
      </c>
      <c r="F35" s="29">
        <f>SUM(F24:F34)</f>
        <v>33283589</v>
      </c>
      <c r="G35" s="29">
        <f>SUM(G24:G34)</f>
        <v>36163997</v>
      </c>
      <c r="H35" s="29">
        <f>SUM(H24:H34)</f>
        <v>35147320</v>
      </c>
      <c r="I35" s="29">
        <f>SUM(I24:I34)</f>
        <v>70376966</v>
      </c>
      <c r="J35" s="29">
        <f t="shared" si="1"/>
        <v>39756698</v>
      </c>
      <c r="K35" s="29">
        <f>SUM(K24:K34)</f>
        <v>40744640</v>
      </c>
      <c r="L35" s="29">
        <f>SUM(L24:L34)</f>
        <v>33188952</v>
      </c>
      <c r="M35" s="29">
        <f>SUM(M24:M34)</f>
        <v>9958041</v>
      </c>
      <c r="N35" s="32">
        <f t="shared" si="1"/>
        <v>87392139</v>
      </c>
      <c r="O35" s="31">
        <f t="shared" si="1"/>
        <v>484244381</v>
      </c>
      <c r="P35" s="29">
        <f t="shared" si="1"/>
        <v>484203077</v>
      </c>
      <c r="Q35" s="32">
        <f t="shared" si="1"/>
        <v>512668162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-15193065</v>
      </c>
      <c r="D37" s="42">
        <f t="shared" si="2"/>
        <v>-1784146</v>
      </c>
      <c r="E37" s="42">
        <f t="shared" si="2"/>
        <v>-11854097</v>
      </c>
      <c r="F37" s="42">
        <f>+F21-F35</f>
        <v>-10778385</v>
      </c>
      <c r="G37" s="42">
        <f>+G21-G35</f>
        <v>-12639294</v>
      </c>
      <c r="H37" s="42">
        <f>+H21-H35</f>
        <v>-11681822</v>
      </c>
      <c r="I37" s="42">
        <f>+I21-I35</f>
        <v>62841879</v>
      </c>
      <c r="J37" s="42">
        <f t="shared" si="2"/>
        <v>-17276808</v>
      </c>
      <c r="K37" s="42">
        <f>+K21-K35</f>
        <v>-17564736</v>
      </c>
      <c r="L37" s="42">
        <f>+L21-L35</f>
        <v>-9610620</v>
      </c>
      <c r="M37" s="42">
        <f>+M21-M35</f>
        <v>12135833</v>
      </c>
      <c r="N37" s="43">
        <f t="shared" si="2"/>
        <v>-64106790</v>
      </c>
      <c r="O37" s="44">
        <f t="shared" si="2"/>
        <v>-97512034</v>
      </c>
      <c r="P37" s="42">
        <f t="shared" si="2"/>
        <v>-53060739</v>
      </c>
      <c r="Q37" s="43">
        <f t="shared" si="2"/>
        <v>-54273763</v>
      </c>
    </row>
    <row r="38" spans="1:17" ht="21" customHeight="1">
      <c r="A38" s="45" t="s">
        <v>52</v>
      </c>
      <c r="B38" s="25"/>
      <c r="C38" s="3">
        <v>2461961</v>
      </c>
      <c r="D38" s="3">
        <v>2337529</v>
      </c>
      <c r="E38" s="3">
        <v>2531899</v>
      </c>
      <c r="F38" s="3">
        <v>2337529</v>
      </c>
      <c r="G38" s="3">
        <v>2337529</v>
      </c>
      <c r="H38" s="3">
        <v>2337529</v>
      </c>
      <c r="I38" s="3">
        <v>6254379</v>
      </c>
      <c r="J38" s="3">
        <v>2991319</v>
      </c>
      <c r="K38" s="3">
        <v>2897079</v>
      </c>
      <c r="L38" s="3">
        <v>2891189</v>
      </c>
      <c r="M38" s="3">
        <v>2337529</v>
      </c>
      <c r="N38" s="4">
        <v>2337529</v>
      </c>
      <c r="O38" s="6">
        <v>34053000</v>
      </c>
      <c r="P38" s="3">
        <v>37808400</v>
      </c>
      <c r="Q38" s="4">
        <v>40313544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-12731104</v>
      </c>
      <c r="D41" s="50">
        <f t="shared" si="3"/>
        <v>553383</v>
      </c>
      <c r="E41" s="50">
        <f t="shared" si="3"/>
        <v>-9322198</v>
      </c>
      <c r="F41" s="50">
        <f>SUM(F37:F40)</f>
        <v>-8440856</v>
      </c>
      <c r="G41" s="50">
        <f>SUM(G37:G40)</f>
        <v>-10301765</v>
      </c>
      <c r="H41" s="50">
        <f>SUM(H37:H40)</f>
        <v>-9344293</v>
      </c>
      <c r="I41" s="50">
        <f>SUM(I37:I40)</f>
        <v>69096258</v>
      </c>
      <c r="J41" s="50">
        <f t="shared" si="3"/>
        <v>-14285489</v>
      </c>
      <c r="K41" s="50">
        <f>SUM(K37:K40)</f>
        <v>-14667657</v>
      </c>
      <c r="L41" s="50">
        <f>SUM(L37:L40)</f>
        <v>-6719431</v>
      </c>
      <c r="M41" s="50">
        <f>SUM(M37:M40)</f>
        <v>14473362</v>
      </c>
      <c r="N41" s="51">
        <f t="shared" si="3"/>
        <v>-61769261</v>
      </c>
      <c r="O41" s="52">
        <f t="shared" si="3"/>
        <v>-63459034</v>
      </c>
      <c r="P41" s="50">
        <f t="shared" si="3"/>
        <v>-15252339</v>
      </c>
      <c r="Q41" s="51">
        <f t="shared" si="3"/>
        <v>-13960219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-12731104</v>
      </c>
      <c r="D43" s="57">
        <f t="shared" si="4"/>
        <v>553383</v>
      </c>
      <c r="E43" s="57">
        <f t="shared" si="4"/>
        <v>-9322198</v>
      </c>
      <c r="F43" s="57">
        <f>+F41-F42</f>
        <v>-8440856</v>
      </c>
      <c r="G43" s="57">
        <f>+G41-G42</f>
        <v>-10301765</v>
      </c>
      <c r="H43" s="57">
        <f>+H41-H42</f>
        <v>-9344293</v>
      </c>
      <c r="I43" s="57">
        <f>+I41-I42</f>
        <v>69096258</v>
      </c>
      <c r="J43" s="57">
        <f t="shared" si="4"/>
        <v>-14285489</v>
      </c>
      <c r="K43" s="57">
        <f>+K41-K42</f>
        <v>-14667657</v>
      </c>
      <c r="L43" s="57">
        <f>+L41-L42</f>
        <v>-6719431</v>
      </c>
      <c r="M43" s="57">
        <f>+M41-M42</f>
        <v>14473362</v>
      </c>
      <c r="N43" s="58">
        <f t="shared" si="4"/>
        <v>-61769261</v>
      </c>
      <c r="O43" s="59">
        <f t="shared" si="4"/>
        <v>-63459034</v>
      </c>
      <c r="P43" s="57">
        <f t="shared" si="4"/>
        <v>-15252339</v>
      </c>
      <c r="Q43" s="58">
        <f t="shared" si="4"/>
        <v>-13960219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-12731104</v>
      </c>
      <c r="D45" s="50">
        <f t="shared" si="5"/>
        <v>553383</v>
      </c>
      <c r="E45" s="50">
        <f t="shared" si="5"/>
        <v>-9322198</v>
      </c>
      <c r="F45" s="50">
        <f>SUM(F43:F44)</f>
        <v>-8440856</v>
      </c>
      <c r="G45" s="50">
        <f>SUM(G43:G44)</f>
        <v>-10301765</v>
      </c>
      <c r="H45" s="50">
        <f>SUM(H43:H44)</f>
        <v>-9344293</v>
      </c>
      <c r="I45" s="50">
        <f>SUM(I43:I44)</f>
        <v>69096258</v>
      </c>
      <c r="J45" s="50">
        <f t="shared" si="5"/>
        <v>-14285489</v>
      </c>
      <c r="K45" s="50">
        <f>SUM(K43:K44)</f>
        <v>-14667657</v>
      </c>
      <c r="L45" s="50">
        <f>SUM(L43:L44)</f>
        <v>-6719431</v>
      </c>
      <c r="M45" s="50">
        <f>SUM(M43:M44)</f>
        <v>14473362</v>
      </c>
      <c r="N45" s="51">
        <f t="shared" si="5"/>
        <v>-61769261</v>
      </c>
      <c r="O45" s="52">
        <f t="shared" si="5"/>
        <v>-63459034</v>
      </c>
      <c r="P45" s="50">
        <f t="shared" si="5"/>
        <v>-15252339</v>
      </c>
      <c r="Q45" s="51">
        <f t="shared" si="5"/>
        <v>-13960219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-12731104</v>
      </c>
      <c r="D47" s="63">
        <f t="shared" si="6"/>
        <v>553383</v>
      </c>
      <c r="E47" s="63">
        <f t="shared" si="6"/>
        <v>-9322198</v>
      </c>
      <c r="F47" s="63">
        <f>SUM(F45:F46)</f>
        <v>-8440856</v>
      </c>
      <c r="G47" s="63">
        <f>SUM(G45:G46)</f>
        <v>-10301765</v>
      </c>
      <c r="H47" s="63">
        <f>SUM(H45:H46)</f>
        <v>-9344293</v>
      </c>
      <c r="I47" s="63">
        <f>SUM(I45:I46)</f>
        <v>69096258</v>
      </c>
      <c r="J47" s="63">
        <f t="shared" si="6"/>
        <v>-14285489</v>
      </c>
      <c r="K47" s="63">
        <f>SUM(K45:K46)</f>
        <v>-14667657</v>
      </c>
      <c r="L47" s="63">
        <f>SUM(L45:L46)</f>
        <v>-6719431</v>
      </c>
      <c r="M47" s="63">
        <f>SUM(M45:M46)</f>
        <v>14473362</v>
      </c>
      <c r="N47" s="64">
        <f t="shared" si="6"/>
        <v>-61769261</v>
      </c>
      <c r="O47" s="65">
        <f t="shared" si="6"/>
        <v>-63459034</v>
      </c>
      <c r="P47" s="63">
        <f t="shared" si="6"/>
        <v>-15252339</v>
      </c>
      <c r="Q47" s="66">
        <f t="shared" si="6"/>
        <v>-13960219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237499</v>
      </c>
      <c r="D12" s="3">
        <v>237499</v>
      </c>
      <c r="E12" s="3">
        <v>237499</v>
      </c>
      <c r="F12" s="3">
        <v>237499</v>
      </c>
      <c r="G12" s="3">
        <v>237499</v>
      </c>
      <c r="H12" s="3">
        <v>237499</v>
      </c>
      <c r="I12" s="3">
        <v>237499</v>
      </c>
      <c r="J12" s="3">
        <v>237499</v>
      </c>
      <c r="K12" s="3">
        <v>237499</v>
      </c>
      <c r="L12" s="3">
        <v>237499</v>
      </c>
      <c r="M12" s="3">
        <v>237499</v>
      </c>
      <c r="N12" s="4">
        <v>237511</v>
      </c>
      <c r="O12" s="6">
        <v>2850000</v>
      </c>
      <c r="P12" s="3">
        <v>2800000</v>
      </c>
      <c r="Q12" s="4">
        <v>2800000</v>
      </c>
    </row>
    <row r="13" spans="1:17" ht="13.5">
      <c r="A13" s="19" t="s">
        <v>30</v>
      </c>
      <c r="B13" s="25"/>
      <c r="C13" s="3">
        <v>13750</v>
      </c>
      <c r="D13" s="3">
        <v>13750</v>
      </c>
      <c r="E13" s="3">
        <v>13750</v>
      </c>
      <c r="F13" s="3">
        <v>13750</v>
      </c>
      <c r="G13" s="3">
        <v>13750</v>
      </c>
      <c r="H13" s="3">
        <v>13750</v>
      </c>
      <c r="I13" s="3">
        <v>13750</v>
      </c>
      <c r="J13" s="3">
        <v>13750</v>
      </c>
      <c r="K13" s="3">
        <v>13750</v>
      </c>
      <c r="L13" s="3">
        <v>13750</v>
      </c>
      <c r="M13" s="3">
        <v>13750</v>
      </c>
      <c r="N13" s="4">
        <v>13750</v>
      </c>
      <c r="O13" s="6">
        <v>165000</v>
      </c>
      <c r="P13" s="3">
        <v>165000</v>
      </c>
      <c r="Q13" s="4">
        <v>165000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3142246</v>
      </c>
      <c r="D18" s="3">
        <v>3142246</v>
      </c>
      <c r="E18" s="3">
        <v>3142246</v>
      </c>
      <c r="F18" s="3">
        <v>3142246</v>
      </c>
      <c r="G18" s="3">
        <v>3142246</v>
      </c>
      <c r="H18" s="3">
        <v>3142246</v>
      </c>
      <c r="I18" s="3">
        <v>3142246</v>
      </c>
      <c r="J18" s="3">
        <v>3142246</v>
      </c>
      <c r="K18" s="3">
        <v>3142246</v>
      </c>
      <c r="L18" s="3">
        <v>3142246</v>
      </c>
      <c r="M18" s="3">
        <v>3142246</v>
      </c>
      <c r="N18" s="4">
        <v>3142264</v>
      </c>
      <c r="O18" s="6">
        <v>37706970</v>
      </c>
      <c r="P18" s="3">
        <v>38105739</v>
      </c>
      <c r="Q18" s="4">
        <v>39605776</v>
      </c>
    </row>
    <row r="19" spans="1:17" ht="13.5">
      <c r="A19" s="19" t="s">
        <v>36</v>
      </c>
      <c r="B19" s="25"/>
      <c r="C19" s="22">
        <v>7741085</v>
      </c>
      <c r="D19" s="22">
        <v>7741085</v>
      </c>
      <c r="E19" s="22">
        <v>7741085</v>
      </c>
      <c r="F19" s="22">
        <v>7741085</v>
      </c>
      <c r="G19" s="22">
        <v>7741085</v>
      </c>
      <c r="H19" s="22">
        <v>7741085</v>
      </c>
      <c r="I19" s="22">
        <v>7741085</v>
      </c>
      <c r="J19" s="22">
        <v>7741085</v>
      </c>
      <c r="K19" s="22">
        <v>7741085</v>
      </c>
      <c r="L19" s="22">
        <v>7741085</v>
      </c>
      <c r="M19" s="22">
        <v>7741085</v>
      </c>
      <c r="N19" s="23">
        <v>7741095</v>
      </c>
      <c r="O19" s="24">
        <v>92893030</v>
      </c>
      <c r="P19" s="22">
        <v>96321261</v>
      </c>
      <c r="Q19" s="23">
        <v>100220224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11134580</v>
      </c>
      <c r="D21" s="29">
        <f t="shared" si="0"/>
        <v>11134580</v>
      </c>
      <c r="E21" s="29">
        <f t="shared" si="0"/>
        <v>11134580</v>
      </c>
      <c r="F21" s="29">
        <f>SUM(F5:F20)</f>
        <v>11134580</v>
      </c>
      <c r="G21" s="29">
        <f>SUM(G5:G20)</f>
        <v>11134580</v>
      </c>
      <c r="H21" s="29">
        <f>SUM(H5:H20)</f>
        <v>11134580</v>
      </c>
      <c r="I21" s="29">
        <f>SUM(I5:I20)</f>
        <v>11134580</v>
      </c>
      <c r="J21" s="29">
        <f t="shared" si="0"/>
        <v>11134580</v>
      </c>
      <c r="K21" s="29">
        <f>SUM(K5:K20)</f>
        <v>11134580</v>
      </c>
      <c r="L21" s="29">
        <f>SUM(L5:L20)</f>
        <v>11134580</v>
      </c>
      <c r="M21" s="29">
        <f>SUM(M5:M20)</f>
        <v>11134580</v>
      </c>
      <c r="N21" s="30">
        <f t="shared" si="0"/>
        <v>11134620</v>
      </c>
      <c r="O21" s="31">
        <f t="shared" si="0"/>
        <v>133615000</v>
      </c>
      <c r="P21" s="29">
        <f t="shared" si="0"/>
        <v>137392000</v>
      </c>
      <c r="Q21" s="32">
        <f t="shared" si="0"/>
        <v>142791000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7425740</v>
      </c>
      <c r="D24" s="3">
        <v>7425740</v>
      </c>
      <c r="E24" s="3">
        <v>7425740</v>
      </c>
      <c r="F24" s="3">
        <v>7425740</v>
      </c>
      <c r="G24" s="3">
        <v>7425740</v>
      </c>
      <c r="H24" s="3">
        <v>7425740</v>
      </c>
      <c r="I24" s="3">
        <v>7425740</v>
      </c>
      <c r="J24" s="3">
        <v>7425740</v>
      </c>
      <c r="K24" s="3">
        <v>7425740</v>
      </c>
      <c r="L24" s="3">
        <v>7425740</v>
      </c>
      <c r="M24" s="3">
        <v>7425740</v>
      </c>
      <c r="N24" s="36">
        <v>7426414</v>
      </c>
      <c r="O24" s="6">
        <v>89109554</v>
      </c>
      <c r="P24" s="3">
        <v>92467983</v>
      </c>
      <c r="Q24" s="4">
        <v>93626538</v>
      </c>
    </row>
    <row r="25" spans="1:17" ht="13.5">
      <c r="A25" s="21" t="s">
        <v>41</v>
      </c>
      <c r="B25" s="20"/>
      <c r="C25" s="3">
        <v>808691</v>
      </c>
      <c r="D25" s="3">
        <v>808691</v>
      </c>
      <c r="E25" s="3">
        <v>808691</v>
      </c>
      <c r="F25" s="3">
        <v>808691</v>
      </c>
      <c r="G25" s="3">
        <v>808691</v>
      </c>
      <c r="H25" s="3">
        <v>808691</v>
      </c>
      <c r="I25" s="3">
        <v>808691</v>
      </c>
      <c r="J25" s="3">
        <v>808691</v>
      </c>
      <c r="K25" s="3">
        <v>808691</v>
      </c>
      <c r="L25" s="3">
        <v>808691</v>
      </c>
      <c r="M25" s="3">
        <v>808691</v>
      </c>
      <c r="N25" s="4">
        <v>808784</v>
      </c>
      <c r="O25" s="6">
        <v>9704385</v>
      </c>
      <c r="P25" s="3">
        <v>10092558</v>
      </c>
      <c r="Q25" s="4">
        <v>10395336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458349</v>
      </c>
      <c r="D27" s="3">
        <v>458349</v>
      </c>
      <c r="E27" s="3">
        <v>458349</v>
      </c>
      <c r="F27" s="3">
        <v>458349</v>
      </c>
      <c r="G27" s="3">
        <v>458349</v>
      </c>
      <c r="H27" s="3">
        <v>458349</v>
      </c>
      <c r="I27" s="3">
        <v>458349</v>
      </c>
      <c r="J27" s="3">
        <v>458349</v>
      </c>
      <c r="K27" s="3">
        <v>458349</v>
      </c>
      <c r="L27" s="3">
        <v>458349</v>
      </c>
      <c r="M27" s="3">
        <v>458349</v>
      </c>
      <c r="N27" s="36">
        <v>458594</v>
      </c>
      <c r="O27" s="6">
        <v>5500433</v>
      </c>
      <c r="P27" s="3">
        <v>5526068</v>
      </c>
      <c r="Q27" s="4">
        <v>5627666</v>
      </c>
    </row>
    <row r="28" spans="1:17" ht="13.5">
      <c r="A28" s="21" t="s">
        <v>44</v>
      </c>
      <c r="B28" s="20"/>
      <c r="C28" s="3">
        <v>51416</v>
      </c>
      <c r="D28" s="3">
        <v>51416</v>
      </c>
      <c r="E28" s="3">
        <v>51416</v>
      </c>
      <c r="F28" s="3">
        <v>51416</v>
      </c>
      <c r="G28" s="3">
        <v>51416</v>
      </c>
      <c r="H28" s="3">
        <v>51416</v>
      </c>
      <c r="I28" s="3">
        <v>51416</v>
      </c>
      <c r="J28" s="3">
        <v>51416</v>
      </c>
      <c r="K28" s="3">
        <v>51416</v>
      </c>
      <c r="L28" s="3">
        <v>51416</v>
      </c>
      <c r="M28" s="3">
        <v>51416</v>
      </c>
      <c r="N28" s="4">
        <v>51424</v>
      </c>
      <c r="O28" s="6">
        <v>617000</v>
      </c>
      <c r="P28" s="3">
        <v>635510</v>
      </c>
      <c r="Q28" s="4">
        <v>641680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125653</v>
      </c>
      <c r="D30" s="3">
        <v>125653</v>
      </c>
      <c r="E30" s="3">
        <v>125653</v>
      </c>
      <c r="F30" s="3">
        <v>125653</v>
      </c>
      <c r="G30" s="3">
        <v>125653</v>
      </c>
      <c r="H30" s="3">
        <v>125653</v>
      </c>
      <c r="I30" s="3">
        <v>125653</v>
      </c>
      <c r="J30" s="3">
        <v>125653</v>
      </c>
      <c r="K30" s="3">
        <v>125653</v>
      </c>
      <c r="L30" s="3">
        <v>125653</v>
      </c>
      <c r="M30" s="3">
        <v>125653</v>
      </c>
      <c r="N30" s="4">
        <v>125765</v>
      </c>
      <c r="O30" s="6">
        <v>1507948</v>
      </c>
      <c r="P30" s="3">
        <v>1568266</v>
      </c>
      <c r="Q30" s="4">
        <v>1615313</v>
      </c>
    </row>
    <row r="31" spans="1:17" ht="13.5">
      <c r="A31" s="21" t="s">
        <v>47</v>
      </c>
      <c r="B31" s="20"/>
      <c r="C31" s="3">
        <v>855986</v>
      </c>
      <c r="D31" s="3">
        <v>855986</v>
      </c>
      <c r="E31" s="3">
        <v>855986</v>
      </c>
      <c r="F31" s="3">
        <v>855986</v>
      </c>
      <c r="G31" s="3">
        <v>855986</v>
      </c>
      <c r="H31" s="3">
        <v>855986</v>
      </c>
      <c r="I31" s="3">
        <v>855986</v>
      </c>
      <c r="J31" s="3">
        <v>855986</v>
      </c>
      <c r="K31" s="3">
        <v>855986</v>
      </c>
      <c r="L31" s="3">
        <v>855986</v>
      </c>
      <c r="M31" s="3">
        <v>855986</v>
      </c>
      <c r="N31" s="36">
        <v>856199</v>
      </c>
      <c r="O31" s="6">
        <v>10272045</v>
      </c>
      <c r="P31" s="3">
        <v>9682207</v>
      </c>
      <c r="Q31" s="4">
        <v>10035494</v>
      </c>
    </row>
    <row r="32" spans="1:17" ht="13.5">
      <c r="A32" s="21" t="s">
        <v>35</v>
      </c>
      <c r="B32" s="20"/>
      <c r="C32" s="3">
        <v>793055</v>
      </c>
      <c r="D32" s="3">
        <v>793055</v>
      </c>
      <c r="E32" s="3">
        <v>793055</v>
      </c>
      <c r="F32" s="3">
        <v>793055</v>
      </c>
      <c r="G32" s="3">
        <v>793055</v>
      </c>
      <c r="H32" s="3">
        <v>793055</v>
      </c>
      <c r="I32" s="3">
        <v>793055</v>
      </c>
      <c r="J32" s="3">
        <v>793055</v>
      </c>
      <c r="K32" s="3">
        <v>793055</v>
      </c>
      <c r="L32" s="3">
        <v>793055</v>
      </c>
      <c r="M32" s="3">
        <v>793055</v>
      </c>
      <c r="N32" s="4">
        <v>793120</v>
      </c>
      <c r="O32" s="6">
        <v>9516725</v>
      </c>
      <c r="P32" s="3">
        <v>9112874</v>
      </c>
      <c r="Q32" s="4">
        <v>9194930</v>
      </c>
    </row>
    <row r="33" spans="1:17" ht="13.5">
      <c r="A33" s="21" t="s">
        <v>48</v>
      </c>
      <c r="B33" s="20"/>
      <c r="C33" s="3">
        <v>1407117</v>
      </c>
      <c r="D33" s="3">
        <v>1407117</v>
      </c>
      <c r="E33" s="3">
        <v>1407117</v>
      </c>
      <c r="F33" s="3">
        <v>1407117</v>
      </c>
      <c r="G33" s="3">
        <v>1407117</v>
      </c>
      <c r="H33" s="3">
        <v>1407117</v>
      </c>
      <c r="I33" s="3">
        <v>1407117</v>
      </c>
      <c r="J33" s="3">
        <v>1407117</v>
      </c>
      <c r="K33" s="3">
        <v>1407117</v>
      </c>
      <c r="L33" s="3">
        <v>1407117</v>
      </c>
      <c r="M33" s="3">
        <v>1407117</v>
      </c>
      <c r="N33" s="4">
        <v>1407987</v>
      </c>
      <c r="O33" s="6">
        <v>16886274</v>
      </c>
      <c r="P33" s="3">
        <v>17619721</v>
      </c>
      <c r="Q33" s="4">
        <v>18143690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11926007</v>
      </c>
      <c r="D35" s="29">
        <f t="shared" si="1"/>
        <v>11926007</v>
      </c>
      <c r="E35" s="29">
        <f t="shared" si="1"/>
        <v>11926007</v>
      </c>
      <c r="F35" s="29">
        <f>SUM(F24:F34)</f>
        <v>11926007</v>
      </c>
      <c r="G35" s="29">
        <f>SUM(G24:G34)</f>
        <v>11926007</v>
      </c>
      <c r="H35" s="29">
        <f>SUM(H24:H34)</f>
        <v>11926007</v>
      </c>
      <c r="I35" s="29">
        <f>SUM(I24:I34)</f>
        <v>11926007</v>
      </c>
      <c r="J35" s="29">
        <f t="shared" si="1"/>
        <v>11926007</v>
      </c>
      <c r="K35" s="29">
        <f>SUM(K24:K34)</f>
        <v>11926007</v>
      </c>
      <c r="L35" s="29">
        <f>SUM(L24:L34)</f>
        <v>11926007</v>
      </c>
      <c r="M35" s="29">
        <f>SUM(M24:M34)</f>
        <v>11926007</v>
      </c>
      <c r="N35" s="32">
        <f t="shared" si="1"/>
        <v>11928287</v>
      </c>
      <c r="O35" s="31">
        <f t="shared" si="1"/>
        <v>143114364</v>
      </c>
      <c r="P35" s="29">
        <f t="shared" si="1"/>
        <v>146705187</v>
      </c>
      <c r="Q35" s="32">
        <f t="shared" si="1"/>
        <v>149280647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-791427</v>
      </c>
      <c r="D37" s="42">
        <f t="shared" si="2"/>
        <v>-791427</v>
      </c>
      <c r="E37" s="42">
        <f t="shared" si="2"/>
        <v>-791427</v>
      </c>
      <c r="F37" s="42">
        <f>+F21-F35</f>
        <v>-791427</v>
      </c>
      <c r="G37" s="42">
        <f>+G21-G35</f>
        <v>-791427</v>
      </c>
      <c r="H37" s="42">
        <f>+H21-H35</f>
        <v>-791427</v>
      </c>
      <c r="I37" s="42">
        <f>+I21-I35</f>
        <v>-791427</v>
      </c>
      <c r="J37" s="42">
        <f t="shared" si="2"/>
        <v>-791427</v>
      </c>
      <c r="K37" s="42">
        <f>+K21-K35</f>
        <v>-791427</v>
      </c>
      <c r="L37" s="42">
        <f>+L21-L35</f>
        <v>-791427</v>
      </c>
      <c r="M37" s="42">
        <f>+M21-M35</f>
        <v>-791427</v>
      </c>
      <c r="N37" s="43">
        <f t="shared" si="2"/>
        <v>-793667</v>
      </c>
      <c r="O37" s="44">
        <f t="shared" si="2"/>
        <v>-9499364</v>
      </c>
      <c r="P37" s="42">
        <f t="shared" si="2"/>
        <v>-9313187</v>
      </c>
      <c r="Q37" s="43">
        <f t="shared" si="2"/>
        <v>-6489647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604250</v>
      </c>
      <c r="F38" s="3">
        <v>0</v>
      </c>
      <c r="G38" s="3">
        <v>0</v>
      </c>
      <c r="H38" s="3">
        <v>604250</v>
      </c>
      <c r="I38" s="3">
        <v>0</v>
      </c>
      <c r="J38" s="3">
        <v>0</v>
      </c>
      <c r="K38" s="3">
        <v>604250</v>
      </c>
      <c r="L38" s="3">
        <v>0</v>
      </c>
      <c r="M38" s="3">
        <v>0</v>
      </c>
      <c r="N38" s="4">
        <v>604250</v>
      </c>
      <c r="O38" s="6">
        <v>2417000</v>
      </c>
      <c r="P38" s="3">
        <v>2555000</v>
      </c>
      <c r="Q38" s="4">
        <v>2696000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-791427</v>
      </c>
      <c r="D41" s="50">
        <f t="shared" si="3"/>
        <v>-791427</v>
      </c>
      <c r="E41" s="50">
        <f t="shared" si="3"/>
        <v>-187177</v>
      </c>
      <c r="F41" s="50">
        <f>SUM(F37:F40)</f>
        <v>-791427</v>
      </c>
      <c r="G41" s="50">
        <f>SUM(G37:G40)</f>
        <v>-791427</v>
      </c>
      <c r="H41" s="50">
        <f>SUM(H37:H40)</f>
        <v>-187177</v>
      </c>
      <c r="I41" s="50">
        <f>SUM(I37:I40)</f>
        <v>-791427</v>
      </c>
      <c r="J41" s="50">
        <f t="shared" si="3"/>
        <v>-791427</v>
      </c>
      <c r="K41" s="50">
        <f>SUM(K37:K40)</f>
        <v>-187177</v>
      </c>
      <c r="L41" s="50">
        <f>SUM(L37:L40)</f>
        <v>-791427</v>
      </c>
      <c r="M41" s="50">
        <f>SUM(M37:M40)</f>
        <v>-791427</v>
      </c>
      <c r="N41" s="51">
        <f t="shared" si="3"/>
        <v>-189417</v>
      </c>
      <c r="O41" s="52">
        <f t="shared" si="3"/>
        <v>-7082364</v>
      </c>
      <c r="P41" s="50">
        <f t="shared" si="3"/>
        <v>-6758187</v>
      </c>
      <c r="Q41" s="51">
        <f t="shared" si="3"/>
        <v>-3793647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-791427</v>
      </c>
      <c r="D43" s="57">
        <f t="shared" si="4"/>
        <v>-791427</v>
      </c>
      <c r="E43" s="57">
        <f t="shared" si="4"/>
        <v>-187177</v>
      </c>
      <c r="F43" s="57">
        <f>+F41-F42</f>
        <v>-791427</v>
      </c>
      <c r="G43" s="57">
        <f>+G41-G42</f>
        <v>-791427</v>
      </c>
      <c r="H43" s="57">
        <f>+H41-H42</f>
        <v>-187177</v>
      </c>
      <c r="I43" s="57">
        <f>+I41-I42</f>
        <v>-791427</v>
      </c>
      <c r="J43" s="57">
        <f t="shared" si="4"/>
        <v>-791427</v>
      </c>
      <c r="K43" s="57">
        <f>+K41-K42</f>
        <v>-187177</v>
      </c>
      <c r="L43" s="57">
        <f>+L41-L42</f>
        <v>-791427</v>
      </c>
      <c r="M43" s="57">
        <f>+M41-M42</f>
        <v>-791427</v>
      </c>
      <c r="N43" s="58">
        <f t="shared" si="4"/>
        <v>-189417</v>
      </c>
      <c r="O43" s="59">
        <f t="shared" si="4"/>
        <v>-7082364</v>
      </c>
      <c r="P43" s="57">
        <f t="shared" si="4"/>
        <v>-6758187</v>
      </c>
      <c r="Q43" s="58">
        <f t="shared" si="4"/>
        <v>-3793647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-791427</v>
      </c>
      <c r="D45" s="50">
        <f t="shared" si="5"/>
        <v>-791427</v>
      </c>
      <c r="E45" s="50">
        <f t="shared" si="5"/>
        <v>-187177</v>
      </c>
      <c r="F45" s="50">
        <f>SUM(F43:F44)</f>
        <v>-791427</v>
      </c>
      <c r="G45" s="50">
        <f>SUM(G43:G44)</f>
        <v>-791427</v>
      </c>
      <c r="H45" s="50">
        <f>SUM(H43:H44)</f>
        <v>-187177</v>
      </c>
      <c r="I45" s="50">
        <f>SUM(I43:I44)</f>
        <v>-791427</v>
      </c>
      <c r="J45" s="50">
        <f t="shared" si="5"/>
        <v>-791427</v>
      </c>
      <c r="K45" s="50">
        <f>SUM(K43:K44)</f>
        <v>-187177</v>
      </c>
      <c r="L45" s="50">
        <f>SUM(L43:L44)</f>
        <v>-791427</v>
      </c>
      <c r="M45" s="50">
        <f>SUM(M43:M44)</f>
        <v>-791427</v>
      </c>
      <c r="N45" s="51">
        <f t="shared" si="5"/>
        <v>-189417</v>
      </c>
      <c r="O45" s="52">
        <f t="shared" si="5"/>
        <v>-7082364</v>
      </c>
      <c r="P45" s="50">
        <f t="shared" si="5"/>
        <v>-6758187</v>
      </c>
      <c r="Q45" s="51">
        <f t="shared" si="5"/>
        <v>-3793647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-791427</v>
      </c>
      <c r="D47" s="63">
        <f t="shared" si="6"/>
        <v>-791427</v>
      </c>
      <c r="E47" s="63">
        <f t="shared" si="6"/>
        <v>-187177</v>
      </c>
      <c r="F47" s="63">
        <f>SUM(F45:F46)</f>
        <v>-791427</v>
      </c>
      <c r="G47" s="63">
        <f>SUM(G45:G46)</f>
        <v>-791427</v>
      </c>
      <c r="H47" s="63">
        <f>SUM(H45:H46)</f>
        <v>-187177</v>
      </c>
      <c r="I47" s="63">
        <f>SUM(I45:I46)</f>
        <v>-791427</v>
      </c>
      <c r="J47" s="63">
        <f t="shared" si="6"/>
        <v>-791427</v>
      </c>
      <c r="K47" s="63">
        <f>SUM(K45:K46)</f>
        <v>-187177</v>
      </c>
      <c r="L47" s="63">
        <f>SUM(L45:L46)</f>
        <v>-791427</v>
      </c>
      <c r="M47" s="63">
        <f>SUM(M45:M46)</f>
        <v>-791427</v>
      </c>
      <c r="N47" s="64">
        <f t="shared" si="6"/>
        <v>-189417</v>
      </c>
      <c r="O47" s="65">
        <f t="shared" si="6"/>
        <v>-7082364</v>
      </c>
      <c r="P47" s="63">
        <f t="shared" si="6"/>
        <v>-6758187</v>
      </c>
      <c r="Q47" s="66">
        <f t="shared" si="6"/>
        <v>-3793647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5194652</v>
      </c>
      <c r="D5" s="3">
        <v>5194652</v>
      </c>
      <c r="E5" s="3">
        <v>5194652</v>
      </c>
      <c r="F5" s="3">
        <v>5194652</v>
      </c>
      <c r="G5" s="3">
        <v>5194652</v>
      </c>
      <c r="H5" s="3">
        <v>5194652</v>
      </c>
      <c r="I5" s="3">
        <v>5194652</v>
      </c>
      <c r="J5" s="3">
        <v>5194652</v>
      </c>
      <c r="K5" s="3">
        <v>5194652</v>
      </c>
      <c r="L5" s="3">
        <v>5194652</v>
      </c>
      <c r="M5" s="3">
        <v>5194652</v>
      </c>
      <c r="N5" s="4">
        <v>5194652</v>
      </c>
      <c r="O5" s="5">
        <v>62335824</v>
      </c>
      <c r="P5" s="3">
        <v>65452608</v>
      </c>
      <c r="Q5" s="4">
        <v>68725248</v>
      </c>
    </row>
    <row r="6" spans="1:17" ht="13.5">
      <c r="A6" s="19" t="s">
        <v>24</v>
      </c>
      <c r="B6" s="20"/>
      <c r="C6" s="3">
        <v>6892913</v>
      </c>
      <c r="D6" s="3">
        <v>6892913</v>
      </c>
      <c r="E6" s="3">
        <v>6892913</v>
      </c>
      <c r="F6" s="3">
        <v>6892913</v>
      </c>
      <c r="G6" s="3">
        <v>6892913</v>
      </c>
      <c r="H6" s="3">
        <v>6892913</v>
      </c>
      <c r="I6" s="3">
        <v>6892913</v>
      </c>
      <c r="J6" s="3">
        <v>6892913</v>
      </c>
      <c r="K6" s="3">
        <v>6892913</v>
      </c>
      <c r="L6" s="3">
        <v>6892913</v>
      </c>
      <c r="M6" s="3">
        <v>6892913</v>
      </c>
      <c r="N6" s="4">
        <v>6892913</v>
      </c>
      <c r="O6" s="6">
        <v>82714956</v>
      </c>
      <c r="P6" s="3">
        <v>86850720</v>
      </c>
      <c r="Q6" s="4">
        <v>91193244</v>
      </c>
    </row>
    <row r="7" spans="1:17" ht="13.5">
      <c r="A7" s="21" t="s">
        <v>25</v>
      </c>
      <c r="B7" s="20"/>
      <c r="C7" s="3">
        <v>5390913</v>
      </c>
      <c r="D7" s="3">
        <v>5390913</v>
      </c>
      <c r="E7" s="3">
        <v>5390913</v>
      </c>
      <c r="F7" s="3">
        <v>5390913</v>
      </c>
      <c r="G7" s="3">
        <v>5390913</v>
      </c>
      <c r="H7" s="3">
        <v>5390913</v>
      </c>
      <c r="I7" s="3">
        <v>5390913</v>
      </c>
      <c r="J7" s="3">
        <v>5390913</v>
      </c>
      <c r="K7" s="3">
        <v>5390913</v>
      </c>
      <c r="L7" s="3">
        <v>5390913</v>
      </c>
      <c r="M7" s="3">
        <v>5390913</v>
      </c>
      <c r="N7" s="4">
        <v>5390913</v>
      </c>
      <c r="O7" s="6">
        <v>64690956</v>
      </c>
      <c r="P7" s="3">
        <v>67925496</v>
      </c>
      <c r="Q7" s="4">
        <v>71321760</v>
      </c>
    </row>
    <row r="8" spans="1:17" ht="13.5">
      <c r="A8" s="21" t="s">
        <v>26</v>
      </c>
      <c r="B8" s="20"/>
      <c r="C8" s="3">
        <v>2751774</v>
      </c>
      <c r="D8" s="3">
        <v>2751774</v>
      </c>
      <c r="E8" s="3">
        <v>2751774</v>
      </c>
      <c r="F8" s="3">
        <v>2751774</v>
      </c>
      <c r="G8" s="3">
        <v>2751774</v>
      </c>
      <c r="H8" s="3">
        <v>2751774</v>
      </c>
      <c r="I8" s="3">
        <v>2751774</v>
      </c>
      <c r="J8" s="3">
        <v>2751774</v>
      </c>
      <c r="K8" s="3">
        <v>2751774</v>
      </c>
      <c r="L8" s="3">
        <v>2751774</v>
      </c>
      <c r="M8" s="3">
        <v>2751774</v>
      </c>
      <c r="N8" s="4">
        <v>2751774</v>
      </c>
      <c r="O8" s="6">
        <v>33021288</v>
      </c>
      <c r="P8" s="3">
        <v>34672356</v>
      </c>
      <c r="Q8" s="4">
        <v>36405960</v>
      </c>
    </row>
    <row r="9" spans="1:17" ht="13.5">
      <c r="A9" s="21" t="s">
        <v>27</v>
      </c>
      <c r="B9" s="20"/>
      <c r="C9" s="22">
        <v>3510194</v>
      </c>
      <c r="D9" s="22">
        <v>3510194</v>
      </c>
      <c r="E9" s="22">
        <v>3510194</v>
      </c>
      <c r="F9" s="22">
        <v>3510194</v>
      </c>
      <c r="G9" s="22">
        <v>3510194</v>
      </c>
      <c r="H9" s="22">
        <v>3510194</v>
      </c>
      <c r="I9" s="22">
        <v>3510194</v>
      </c>
      <c r="J9" s="22">
        <v>3510194</v>
      </c>
      <c r="K9" s="22">
        <v>3510194</v>
      </c>
      <c r="L9" s="22">
        <v>3510194</v>
      </c>
      <c r="M9" s="22">
        <v>3510194</v>
      </c>
      <c r="N9" s="23">
        <v>3510194</v>
      </c>
      <c r="O9" s="24">
        <v>42122328</v>
      </c>
      <c r="P9" s="22">
        <v>44228448</v>
      </c>
      <c r="Q9" s="23">
        <v>46439880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14564</v>
      </c>
      <c r="D11" s="3">
        <v>14564</v>
      </c>
      <c r="E11" s="3">
        <v>14564</v>
      </c>
      <c r="F11" s="3">
        <v>14564</v>
      </c>
      <c r="G11" s="3">
        <v>14564</v>
      </c>
      <c r="H11" s="3">
        <v>14564</v>
      </c>
      <c r="I11" s="3">
        <v>14564</v>
      </c>
      <c r="J11" s="3">
        <v>14564</v>
      </c>
      <c r="K11" s="3">
        <v>14564</v>
      </c>
      <c r="L11" s="3">
        <v>14564</v>
      </c>
      <c r="M11" s="3">
        <v>14564</v>
      </c>
      <c r="N11" s="4">
        <v>14564</v>
      </c>
      <c r="O11" s="6">
        <v>174768</v>
      </c>
      <c r="P11" s="3">
        <v>183504</v>
      </c>
      <c r="Q11" s="4">
        <v>192684</v>
      </c>
    </row>
    <row r="12" spans="1:17" ht="13.5">
      <c r="A12" s="19" t="s">
        <v>29</v>
      </c>
      <c r="B12" s="25"/>
      <c r="C12" s="3">
        <v>133333</v>
      </c>
      <c r="D12" s="3">
        <v>133333</v>
      </c>
      <c r="E12" s="3">
        <v>133333</v>
      </c>
      <c r="F12" s="3">
        <v>133333</v>
      </c>
      <c r="G12" s="3">
        <v>133333</v>
      </c>
      <c r="H12" s="3">
        <v>133333</v>
      </c>
      <c r="I12" s="3">
        <v>133333</v>
      </c>
      <c r="J12" s="3">
        <v>133333</v>
      </c>
      <c r="K12" s="3">
        <v>133333</v>
      </c>
      <c r="L12" s="3">
        <v>133333</v>
      </c>
      <c r="M12" s="3">
        <v>133333</v>
      </c>
      <c r="N12" s="4">
        <v>133333</v>
      </c>
      <c r="O12" s="6">
        <v>1599996</v>
      </c>
      <c r="P12" s="3">
        <v>1680000</v>
      </c>
      <c r="Q12" s="4">
        <v>1763988</v>
      </c>
    </row>
    <row r="13" spans="1:17" ht="13.5">
      <c r="A13" s="19" t="s">
        <v>30</v>
      </c>
      <c r="B13" s="25"/>
      <c r="C13" s="3">
        <v>2714411</v>
      </c>
      <c r="D13" s="3">
        <v>2714411</v>
      </c>
      <c r="E13" s="3">
        <v>2714411</v>
      </c>
      <c r="F13" s="3">
        <v>2714411</v>
      </c>
      <c r="G13" s="3">
        <v>2714411</v>
      </c>
      <c r="H13" s="3">
        <v>2714411</v>
      </c>
      <c r="I13" s="3">
        <v>2714411</v>
      </c>
      <c r="J13" s="3">
        <v>2714411</v>
      </c>
      <c r="K13" s="3">
        <v>2714411</v>
      </c>
      <c r="L13" s="3">
        <v>2714411</v>
      </c>
      <c r="M13" s="3">
        <v>2714411</v>
      </c>
      <c r="N13" s="4">
        <v>2714411</v>
      </c>
      <c r="O13" s="6">
        <v>32572932</v>
      </c>
      <c r="P13" s="3">
        <v>34201584</v>
      </c>
      <c r="Q13" s="4">
        <v>35911656</v>
      </c>
    </row>
    <row r="14" spans="1:17" ht="13.5">
      <c r="A14" s="19" t="s">
        <v>31</v>
      </c>
      <c r="B14" s="25"/>
      <c r="C14" s="3">
        <v>5916</v>
      </c>
      <c r="D14" s="3">
        <v>5916</v>
      </c>
      <c r="E14" s="3">
        <v>5916</v>
      </c>
      <c r="F14" s="3">
        <v>5916</v>
      </c>
      <c r="G14" s="3">
        <v>5916</v>
      </c>
      <c r="H14" s="3">
        <v>5916</v>
      </c>
      <c r="I14" s="3">
        <v>5916</v>
      </c>
      <c r="J14" s="3">
        <v>5916</v>
      </c>
      <c r="K14" s="3">
        <v>5916</v>
      </c>
      <c r="L14" s="3">
        <v>5916</v>
      </c>
      <c r="M14" s="3">
        <v>5916</v>
      </c>
      <c r="N14" s="4">
        <v>5916</v>
      </c>
      <c r="O14" s="6">
        <v>70992</v>
      </c>
      <c r="P14" s="3">
        <v>74544</v>
      </c>
      <c r="Q14" s="4">
        <v>78276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3367</v>
      </c>
      <c r="D16" s="3">
        <v>3367</v>
      </c>
      <c r="E16" s="3">
        <v>3367</v>
      </c>
      <c r="F16" s="3">
        <v>3367</v>
      </c>
      <c r="G16" s="3">
        <v>3367</v>
      </c>
      <c r="H16" s="3">
        <v>3367</v>
      </c>
      <c r="I16" s="3">
        <v>3367</v>
      </c>
      <c r="J16" s="3">
        <v>3367</v>
      </c>
      <c r="K16" s="3">
        <v>3367</v>
      </c>
      <c r="L16" s="3">
        <v>3367</v>
      </c>
      <c r="M16" s="3">
        <v>3367</v>
      </c>
      <c r="N16" s="4">
        <v>3367</v>
      </c>
      <c r="O16" s="6">
        <v>40404</v>
      </c>
      <c r="P16" s="3">
        <v>42420</v>
      </c>
      <c r="Q16" s="4">
        <v>44544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80514907</v>
      </c>
      <c r="D18" s="3">
        <v>327832</v>
      </c>
      <c r="E18" s="3">
        <v>327832</v>
      </c>
      <c r="F18" s="3">
        <v>327832</v>
      </c>
      <c r="G18" s="3">
        <v>64477492</v>
      </c>
      <c r="H18" s="3">
        <v>327832</v>
      </c>
      <c r="I18" s="3">
        <v>327832</v>
      </c>
      <c r="J18" s="3">
        <v>327832</v>
      </c>
      <c r="K18" s="3">
        <v>48440077</v>
      </c>
      <c r="L18" s="3">
        <v>327832</v>
      </c>
      <c r="M18" s="3">
        <v>327832</v>
      </c>
      <c r="N18" s="4">
        <v>327832</v>
      </c>
      <c r="O18" s="6">
        <v>196382964</v>
      </c>
      <c r="P18" s="3">
        <v>208016928</v>
      </c>
      <c r="Q18" s="4">
        <v>223146960</v>
      </c>
    </row>
    <row r="19" spans="1:17" ht="13.5">
      <c r="A19" s="19" t="s">
        <v>36</v>
      </c>
      <c r="B19" s="25"/>
      <c r="C19" s="22">
        <v>503854</v>
      </c>
      <c r="D19" s="22">
        <v>503854</v>
      </c>
      <c r="E19" s="22">
        <v>503854</v>
      </c>
      <c r="F19" s="22">
        <v>503854</v>
      </c>
      <c r="G19" s="22">
        <v>503854</v>
      </c>
      <c r="H19" s="22">
        <v>503854</v>
      </c>
      <c r="I19" s="22">
        <v>503854</v>
      </c>
      <c r="J19" s="22">
        <v>503854</v>
      </c>
      <c r="K19" s="22">
        <v>503854</v>
      </c>
      <c r="L19" s="22">
        <v>503854</v>
      </c>
      <c r="M19" s="22">
        <v>503854</v>
      </c>
      <c r="N19" s="23">
        <v>503854</v>
      </c>
      <c r="O19" s="24">
        <v>6046248</v>
      </c>
      <c r="P19" s="22">
        <v>6348552</v>
      </c>
      <c r="Q19" s="23">
        <v>6665988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107630798</v>
      </c>
      <c r="D21" s="29">
        <f t="shared" si="0"/>
        <v>27443723</v>
      </c>
      <c r="E21" s="29">
        <f t="shared" si="0"/>
        <v>27443723</v>
      </c>
      <c r="F21" s="29">
        <f>SUM(F5:F20)</f>
        <v>27443723</v>
      </c>
      <c r="G21" s="29">
        <f>SUM(G5:G20)</f>
        <v>91593383</v>
      </c>
      <c r="H21" s="29">
        <f>SUM(H5:H20)</f>
        <v>27443723</v>
      </c>
      <c r="I21" s="29">
        <f>SUM(I5:I20)</f>
        <v>27443723</v>
      </c>
      <c r="J21" s="29">
        <f t="shared" si="0"/>
        <v>27443723</v>
      </c>
      <c r="K21" s="29">
        <f>SUM(K5:K20)</f>
        <v>75555968</v>
      </c>
      <c r="L21" s="29">
        <f>SUM(L5:L20)</f>
        <v>27443723</v>
      </c>
      <c r="M21" s="29">
        <f>SUM(M5:M20)</f>
        <v>27443723</v>
      </c>
      <c r="N21" s="30">
        <f t="shared" si="0"/>
        <v>27443723</v>
      </c>
      <c r="O21" s="31">
        <f t="shared" si="0"/>
        <v>521773656</v>
      </c>
      <c r="P21" s="29">
        <f t="shared" si="0"/>
        <v>549677160</v>
      </c>
      <c r="Q21" s="32">
        <f t="shared" si="0"/>
        <v>581890188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18009536</v>
      </c>
      <c r="D24" s="3">
        <v>18009536</v>
      </c>
      <c r="E24" s="3">
        <v>18009536</v>
      </c>
      <c r="F24" s="3">
        <v>18009536</v>
      </c>
      <c r="G24" s="3">
        <v>18009536</v>
      </c>
      <c r="H24" s="3">
        <v>18009536</v>
      </c>
      <c r="I24" s="3">
        <v>18009536</v>
      </c>
      <c r="J24" s="3">
        <v>18009536</v>
      </c>
      <c r="K24" s="3">
        <v>18009536</v>
      </c>
      <c r="L24" s="3">
        <v>18009536</v>
      </c>
      <c r="M24" s="3">
        <v>18009536</v>
      </c>
      <c r="N24" s="36">
        <v>18009536</v>
      </c>
      <c r="O24" s="6">
        <v>216114432</v>
      </c>
      <c r="P24" s="3">
        <v>216919968</v>
      </c>
      <c r="Q24" s="4">
        <v>238265976</v>
      </c>
    </row>
    <row r="25" spans="1:17" ht="13.5">
      <c r="A25" s="21" t="s">
        <v>41</v>
      </c>
      <c r="B25" s="20"/>
      <c r="C25" s="3">
        <v>1143767</v>
      </c>
      <c r="D25" s="3">
        <v>1143767</v>
      </c>
      <c r="E25" s="3">
        <v>1143767</v>
      </c>
      <c r="F25" s="3">
        <v>1143767</v>
      </c>
      <c r="G25" s="3">
        <v>1143767</v>
      </c>
      <c r="H25" s="3">
        <v>1143767</v>
      </c>
      <c r="I25" s="3">
        <v>1143767</v>
      </c>
      <c r="J25" s="3">
        <v>1143767</v>
      </c>
      <c r="K25" s="3">
        <v>1143767</v>
      </c>
      <c r="L25" s="3">
        <v>1143767</v>
      </c>
      <c r="M25" s="3">
        <v>1143767</v>
      </c>
      <c r="N25" s="4">
        <v>1143767</v>
      </c>
      <c r="O25" s="6">
        <v>13725204</v>
      </c>
      <c r="P25" s="3">
        <v>14411460</v>
      </c>
      <c r="Q25" s="4">
        <v>15132036</v>
      </c>
    </row>
    <row r="26" spans="1:17" ht="13.5">
      <c r="A26" s="21" t="s">
        <v>42</v>
      </c>
      <c r="B26" s="20"/>
      <c r="C26" s="3">
        <v>4222721</v>
      </c>
      <c r="D26" s="3">
        <v>4222721</v>
      </c>
      <c r="E26" s="3">
        <v>4222721</v>
      </c>
      <c r="F26" s="3">
        <v>4222721</v>
      </c>
      <c r="G26" s="3">
        <v>4222721</v>
      </c>
      <c r="H26" s="3">
        <v>4222721</v>
      </c>
      <c r="I26" s="3">
        <v>4222721</v>
      </c>
      <c r="J26" s="3">
        <v>4222721</v>
      </c>
      <c r="K26" s="3">
        <v>4222721</v>
      </c>
      <c r="L26" s="3">
        <v>4222721</v>
      </c>
      <c r="M26" s="3">
        <v>4222721</v>
      </c>
      <c r="N26" s="4">
        <v>4222721</v>
      </c>
      <c r="O26" s="6">
        <v>50672652</v>
      </c>
      <c r="P26" s="3">
        <v>63706272</v>
      </c>
      <c r="Q26" s="4">
        <v>66891564</v>
      </c>
    </row>
    <row r="27" spans="1:17" ht="13.5">
      <c r="A27" s="21" t="s">
        <v>43</v>
      </c>
      <c r="B27" s="20"/>
      <c r="C27" s="3">
        <v>9917896</v>
      </c>
      <c r="D27" s="3">
        <v>9917896</v>
      </c>
      <c r="E27" s="3">
        <v>9917896</v>
      </c>
      <c r="F27" s="3">
        <v>9917896</v>
      </c>
      <c r="G27" s="3">
        <v>9917896</v>
      </c>
      <c r="H27" s="3">
        <v>9917896</v>
      </c>
      <c r="I27" s="3">
        <v>9917896</v>
      </c>
      <c r="J27" s="3">
        <v>9917896</v>
      </c>
      <c r="K27" s="3">
        <v>9917896</v>
      </c>
      <c r="L27" s="3">
        <v>9917896</v>
      </c>
      <c r="M27" s="3">
        <v>9917896</v>
      </c>
      <c r="N27" s="36">
        <v>9917896</v>
      </c>
      <c r="O27" s="6">
        <v>119014752</v>
      </c>
      <c r="P27" s="3">
        <v>119014752</v>
      </c>
      <c r="Q27" s="4">
        <v>249014760</v>
      </c>
    </row>
    <row r="28" spans="1:17" ht="13.5">
      <c r="A28" s="21" t="s">
        <v>44</v>
      </c>
      <c r="B28" s="20"/>
      <c r="C28" s="3">
        <v>663827</v>
      </c>
      <c r="D28" s="3">
        <v>663827</v>
      </c>
      <c r="E28" s="3">
        <v>663827</v>
      </c>
      <c r="F28" s="3">
        <v>663827</v>
      </c>
      <c r="G28" s="3">
        <v>663827</v>
      </c>
      <c r="H28" s="3">
        <v>663827</v>
      </c>
      <c r="I28" s="3">
        <v>663827</v>
      </c>
      <c r="J28" s="3">
        <v>663827</v>
      </c>
      <c r="K28" s="3">
        <v>663827</v>
      </c>
      <c r="L28" s="3">
        <v>663827</v>
      </c>
      <c r="M28" s="3">
        <v>663827</v>
      </c>
      <c r="N28" s="4">
        <v>663827</v>
      </c>
      <c r="O28" s="6">
        <v>7965924</v>
      </c>
      <c r="P28" s="3">
        <v>8364228</v>
      </c>
      <c r="Q28" s="4">
        <v>8782428</v>
      </c>
    </row>
    <row r="29" spans="1:17" ht="13.5">
      <c r="A29" s="21" t="s">
        <v>45</v>
      </c>
      <c r="B29" s="20"/>
      <c r="C29" s="3">
        <v>6414468</v>
      </c>
      <c r="D29" s="3">
        <v>6414468</v>
      </c>
      <c r="E29" s="3">
        <v>6414468</v>
      </c>
      <c r="F29" s="3">
        <v>6414468</v>
      </c>
      <c r="G29" s="3">
        <v>6414468</v>
      </c>
      <c r="H29" s="3">
        <v>6414468</v>
      </c>
      <c r="I29" s="3">
        <v>6414468</v>
      </c>
      <c r="J29" s="3">
        <v>6414468</v>
      </c>
      <c r="K29" s="3">
        <v>6414468</v>
      </c>
      <c r="L29" s="3">
        <v>6414468</v>
      </c>
      <c r="M29" s="3">
        <v>6414468</v>
      </c>
      <c r="N29" s="36">
        <v>6414468</v>
      </c>
      <c r="O29" s="6">
        <v>76973616</v>
      </c>
      <c r="P29" s="3">
        <v>80822292</v>
      </c>
      <c r="Q29" s="4">
        <v>84863412</v>
      </c>
    </row>
    <row r="30" spans="1:17" ht="13.5">
      <c r="A30" s="21" t="s">
        <v>46</v>
      </c>
      <c r="B30" s="20"/>
      <c r="C30" s="3">
        <v>3101590</v>
      </c>
      <c r="D30" s="3">
        <v>3101590</v>
      </c>
      <c r="E30" s="3">
        <v>3101590</v>
      </c>
      <c r="F30" s="3">
        <v>3101590</v>
      </c>
      <c r="G30" s="3">
        <v>3101590</v>
      </c>
      <c r="H30" s="3">
        <v>3101590</v>
      </c>
      <c r="I30" s="3">
        <v>3101590</v>
      </c>
      <c r="J30" s="3">
        <v>3101590</v>
      </c>
      <c r="K30" s="3">
        <v>3101590</v>
      </c>
      <c r="L30" s="3">
        <v>3101590</v>
      </c>
      <c r="M30" s="3">
        <v>3101590</v>
      </c>
      <c r="N30" s="4">
        <v>3101590</v>
      </c>
      <c r="O30" s="6">
        <v>37219080</v>
      </c>
      <c r="P30" s="3">
        <v>39080376</v>
      </c>
      <c r="Q30" s="4">
        <v>41034072</v>
      </c>
    </row>
    <row r="31" spans="1:17" ht="13.5">
      <c r="A31" s="21" t="s">
        <v>47</v>
      </c>
      <c r="B31" s="20"/>
      <c r="C31" s="3">
        <v>1772066</v>
      </c>
      <c r="D31" s="3">
        <v>1772066</v>
      </c>
      <c r="E31" s="3">
        <v>1772066</v>
      </c>
      <c r="F31" s="3">
        <v>1772066</v>
      </c>
      <c r="G31" s="3">
        <v>1772066</v>
      </c>
      <c r="H31" s="3">
        <v>1772066</v>
      </c>
      <c r="I31" s="3">
        <v>1772066</v>
      </c>
      <c r="J31" s="3">
        <v>1772066</v>
      </c>
      <c r="K31" s="3">
        <v>1772066</v>
      </c>
      <c r="L31" s="3">
        <v>1772066</v>
      </c>
      <c r="M31" s="3">
        <v>1772066</v>
      </c>
      <c r="N31" s="36">
        <v>1772066</v>
      </c>
      <c r="O31" s="6">
        <v>21264792</v>
      </c>
      <c r="P31" s="3">
        <v>22380708</v>
      </c>
      <c r="Q31" s="4">
        <v>23499576</v>
      </c>
    </row>
    <row r="32" spans="1:17" ht="13.5">
      <c r="A32" s="21" t="s">
        <v>35</v>
      </c>
      <c r="B32" s="20"/>
      <c r="C32" s="3">
        <v>1442795</v>
      </c>
      <c r="D32" s="3">
        <v>1442795</v>
      </c>
      <c r="E32" s="3">
        <v>1442795</v>
      </c>
      <c r="F32" s="3">
        <v>1442795</v>
      </c>
      <c r="G32" s="3">
        <v>1442795</v>
      </c>
      <c r="H32" s="3">
        <v>1442795</v>
      </c>
      <c r="I32" s="3">
        <v>1442795</v>
      </c>
      <c r="J32" s="3">
        <v>1442795</v>
      </c>
      <c r="K32" s="3">
        <v>1442795</v>
      </c>
      <c r="L32" s="3">
        <v>1442795</v>
      </c>
      <c r="M32" s="3">
        <v>1442795</v>
      </c>
      <c r="N32" s="4">
        <v>1442795</v>
      </c>
      <c r="O32" s="6">
        <v>17313540</v>
      </c>
      <c r="P32" s="3">
        <v>17730024</v>
      </c>
      <c r="Q32" s="4">
        <v>18616536</v>
      </c>
    </row>
    <row r="33" spans="1:17" ht="13.5">
      <c r="A33" s="21" t="s">
        <v>48</v>
      </c>
      <c r="B33" s="20"/>
      <c r="C33" s="3">
        <v>3201667</v>
      </c>
      <c r="D33" s="3">
        <v>3201667</v>
      </c>
      <c r="E33" s="3">
        <v>3201667</v>
      </c>
      <c r="F33" s="3">
        <v>3201667</v>
      </c>
      <c r="G33" s="3">
        <v>3201667</v>
      </c>
      <c r="H33" s="3">
        <v>3201667</v>
      </c>
      <c r="I33" s="3">
        <v>3201667</v>
      </c>
      <c r="J33" s="3">
        <v>3201667</v>
      </c>
      <c r="K33" s="3">
        <v>3201667</v>
      </c>
      <c r="L33" s="3">
        <v>3201667</v>
      </c>
      <c r="M33" s="3">
        <v>3201667</v>
      </c>
      <c r="N33" s="4">
        <v>3201667</v>
      </c>
      <c r="O33" s="6">
        <v>38420004</v>
      </c>
      <c r="P33" s="3">
        <v>40341600</v>
      </c>
      <c r="Q33" s="4">
        <v>42357564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49890333</v>
      </c>
      <c r="D35" s="29">
        <f t="shared" si="1"/>
        <v>49890333</v>
      </c>
      <c r="E35" s="29">
        <f t="shared" si="1"/>
        <v>49890333</v>
      </c>
      <c r="F35" s="29">
        <f>SUM(F24:F34)</f>
        <v>49890333</v>
      </c>
      <c r="G35" s="29">
        <f>SUM(G24:G34)</f>
        <v>49890333</v>
      </c>
      <c r="H35" s="29">
        <f>SUM(H24:H34)</f>
        <v>49890333</v>
      </c>
      <c r="I35" s="29">
        <f>SUM(I24:I34)</f>
        <v>49890333</v>
      </c>
      <c r="J35" s="29">
        <f t="shared" si="1"/>
        <v>49890333</v>
      </c>
      <c r="K35" s="29">
        <f>SUM(K24:K34)</f>
        <v>49890333</v>
      </c>
      <c r="L35" s="29">
        <f>SUM(L24:L34)</f>
        <v>49890333</v>
      </c>
      <c r="M35" s="29">
        <f>SUM(M24:M34)</f>
        <v>49890333</v>
      </c>
      <c r="N35" s="32">
        <f t="shared" si="1"/>
        <v>49890333</v>
      </c>
      <c r="O35" s="31">
        <f t="shared" si="1"/>
        <v>598683996</v>
      </c>
      <c r="P35" s="29">
        <f t="shared" si="1"/>
        <v>622771680</v>
      </c>
      <c r="Q35" s="32">
        <f t="shared" si="1"/>
        <v>788457924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57740465</v>
      </c>
      <c r="D37" s="42">
        <f t="shared" si="2"/>
        <v>-22446610</v>
      </c>
      <c r="E37" s="42">
        <f t="shared" si="2"/>
        <v>-22446610</v>
      </c>
      <c r="F37" s="42">
        <f>+F21-F35</f>
        <v>-22446610</v>
      </c>
      <c r="G37" s="42">
        <f>+G21-G35</f>
        <v>41703050</v>
      </c>
      <c r="H37" s="42">
        <f>+H21-H35</f>
        <v>-22446610</v>
      </c>
      <c r="I37" s="42">
        <f>+I21-I35</f>
        <v>-22446610</v>
      </c>
      <c r="J37" s="42">
        <f t="shared" si="2"/>
        <v>-22446610</v>
      </c>
      <c r="K37" s="42">
        <f>+K21-K35</f>
        <v>25665635</v>
      </c>
      <c r="L37" s="42">
        <f>+L21-L35</f>
        <v>-22446610</v>
      </c>
      <c r="M37" s="42">
        <f>+M21-M35</f>
        <v>-22446610</v>
      </c>
      <c r="N37" s="43">
        <f t="shared" si="2"/>
        <v>-22446610</v>
      </c>
      <c r="O37" s="44">
        <f t="shared" si="2"/>
        <v>-76910340</v>
      </c>
      <c r="P37" s="42">
        <f t="shared" si="2"/>
        <v>-73094520</v>
      </c>
      <c r="Q37" s="43">
        <f t="shared" si="2"/>
        <v>-206567736</v>
      </c>
    </row>
    <row r="38" spans="1:17" ht="21" customHeight="1">
      <c r="A38" s="45" t="s">
        <v>52</v>
      </c>
      <c r="B38" s="25"/>
      <c r="C38" s="3">
        <v>12076998</v>
      </c>
      <c r="D38" s="3">
        <v>12076998</v>
      </c>
      <c r="E38" s="3">
        <v>12076998</v>
      </c>
      <c r="F38" s="3">
        <v>12076998</v>
      </c>
      <c r="G38" s="3">
        <v>12076998</v>
      </c>
      <c r="H38" s="3">
        <v>12076998</v>
      </c>
      <c r="I38" s="3">
        <v>12076998</v>
      </c>
      <c r="J38" s="3">
        <v>12076998</v>
      </c>
      <c r="K38" s="3">
        <v>12076998</v>
      </c>
      <c r="L38" s="3">
        <v>12076998</v>
      </c>
      <c r="M38" s="3">
        <v>12076998</v>
      </c>
      <c r="N38" s="4">
        <v>12076998</v>
      </c>
      <c r="O38" s="6">
        <v>144923976</v>
      </c>
      <c r="P38" s="3">
        <v>171432972</v>
      </c>
      <c r="Q38" s="4">
        <v>164615988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69817463</v>
      </c>
      <c r="D41" s="50">
        <f t="shared" si="3"/>
        <v>-10369612</v>
      </c>
      <c r="E41" s="50">
        <f t="shared" si="3"/>
        <v>-10369612</v>
      </c>
      <c r="F41" s="50">
        <f>SUM(F37:F40)</f>
        <v>-10369612</v>
      </c>
      <c r="G41" s="50">
        <f>SUM(G37:G40)</f>
        <v>53780048</v>
      </c>
      <c r="H41" s="50">
        <f>SUM(H37:H40)</f>
        <v>-10369612</v>
      </c>
      <c r="I41" s="50">
        <f>SUM(I37:I40)</f>
        <v>-10369612</v>
      </c>
      <c r="J41" s="50">
        <f t="shared" si="3"/>
        <v>-10369612</v>
      </c>
      <c r="K41" s="50">
        <f>SUM(K37:K40)</f>
        <v>37742633</v>
      </c>
      <c r="L41" s="50">
        <f>SUM(L37:L40)</f>
        <v>-10369612</v>
      </c>
      <c r="M41" s="50">
        <f>SUM(M37:M40)</f>
        <v>-10369612</v>
      </c>
      <c r="N41" s="51">
        <f t="shared" si="3"/>
        <v>-10369612</v>
      </c>
      <c r="O41" s="52">
        <f t="shared" si="3"/>
        <v>68013636</v>
      </c>
      <c r="P41" s="50">
        <f t="shared" si="3"/>
        <v>98338452</v>
      </c>
      <c r="Q41" s="51">
        <f t="shared" si="3"/>
        <v>-41951748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69817463</v>
      </c>
      <c r="D43" s="57">
        <f t="shared" si="4"/>
        <v>-10369612</v>
      </c>
      <c r="E43" s="57">
        <f t="shared" si="4"/>
        <v>-10369612</v>
      </c>
      <c r="F43" s="57">
        <f>+F41-F42</f>
        <v>-10369612</v>
      </c>
      <c r="G43" s="57">
        <f>+G41-G42</f>
        <v>53780048</v>
      </c>
      <c r="H43" s="57">
        <f>+H41-H42</f>
        <v>-10369612</v>
      </c>
      <c r="I43" s="57">
        <f>+I41-I42</f>
        <v>-10369612</v>
      </c>
      <c r="J43" s="57">
        <f t="shared" si="4"/>
        <v>-10369612</v>
      </c>
      <c r="K43" s="57">
        <f>+K41-K42</f>
        <v>37742633</v>
      </c>
      <c r="L43" s="57">
        <f>+L41-L42</f>
        <v>-10369612</v>
      </c>
      <c r="M43" s="57">
        <f>+M41-M42</f>
        <v>-10369612</v>
      </c>
      <c r="N43" s="58">
        <f t="shared" si="4"/>
        <v>-10369612</v>
      </c>
      <c r="O43" s="59">
        <f t="shared" si="4"/>
        <v>68013636</v>
      </c>
      <c r="P43" s="57">
        <f t="shared" si="4"/>
        <v>98338452</v>
      </c>
      <c r="Q43" s="58">
        <f t="shared" si="4"/>
        <v>-41951748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69817463</v>
      </c>
      <c r="D45" s="50">
        <f t="shared" si="5"/>
        <v>-10369612</v>
      </c>
      <c r="E45" s="50">
        <f t="shared" si="5"/>
        <v>-10369612</v>
      </c>
      <c r="F45" s="50">
        <f>SUM(F43:F44)</f>
        <v>-10369612</v>
      </c>
      <c r="G45" s="50">
        <f>SUM(G43:G44)</f>
        <v>53780048</v>
      </c>
      <c r="H45" s="50">
        <f>SUM(H43:H44)</f>
        <v>-10369612</v>
      </c>
      <c r="I45" s="50">
        <f>SUM(I43:I44)</f>
        <v>-10369612</v>
      </c>
      <c r="J45" s="50">
        <f t="shared" si="5"/>
        <v>-10369612</v>
      </c>
      <c r="K45" s="50">
        <f>SUM(K43:K44)</f>
        <v>37742633</v>
      </c>
      <c r="L45" s="50">
        <f>SUM(L43:L44)</f>
        <v>-10369612</v>
      </c>
      <c r="M45" s="50">
        <f>SUM(M43:M44)</f>
        <v>-10369612</v>
      </c>
      <c r="N45" s="51">
        <f t="shared" si="5"/>
        <v>-10369612</v>
      </c>
      <c r="O45" s="52">
        <f t="shared" si="5"/>
        <v>68013636</v>
      </c>
      <c r="P45" s="50">
        <f t="shared" si="5"/>
        <v>98338452</v>
      </c>
      <c r="Q45" s="51">
        <f t="shared" si="5"/>
        <v>-41951748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69817463</v>
      </c>
      <c r="D47" s="63">
        <f t="shared" si="6"/>
        <v>-10369612</v>
      </c>
      <c r="E47" s="63">
        <f t="shared" si="6"/>
        <v>-10369612</v>
      </c>
      <c r="F47" s="63">
        <f>SUM(F45:F46)</f>
        <v>-10369612</v>
      </c>
      <c r="G47" s="63">
        <f>SUM(G45:G46)</f>
        <v>53780048</v>
      </c>
      <c r="H47" s="63">
        <f>SUM(H45:H46)</f>
        <v>-10369612</v>
      </c>
      <c r="I47" s="63">
        <f>SUM(I45:I46)</f>
        <v>-10369612</v>
      </c>
      <c r="J47" s="63">
        <f t="shared" si="6"/>
        <v>-10369612</v>
      </c>
      <c r="K47" s="63">
        <f>SUM(K45:K46)</f>
        <v>37742633</v>
      </c>
      <c r="L47" s="63">
        <f>SUM(L45:L46)</f>
        <v>-10369612</v>
      </c>
      <c r="M47" s="63">
        <f>SUM(M45:M46)</f>
        <v>-10369612</v>
      </c>
      <c r="N47" s="64">
        <f t="shared" si="6"/>
        <v>-10369612</v>
      </c>
      <c r="O47" s="65">
        <f t="shared" si="6"/>
        <v>68013636</v>
      </c>
      <c r="P47" s="63">
        <f t="shared" si="6"/>
        <v>98338452</v>
      </c>
      <c r="Q47" s="66">
        <f t="shared" si="6"/>
        <v>-41951748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12778480</v>
      </c>
      <c r="D5" s="3">
        <v>12778480</v>
      </c>
      <c r="E5" s="3">
        <v>12778480</v>
      </c>
      <c r="F5" s="3">
        <v>12778480</v>
      </c>
      <c r="G5" s="3">
        <v>12778480</v>
      </c>
      <c r="H5" s="3">
        <v>12778480</v>
      </c>
      <c r="I5" s="3">
        <v>12778480</v>
      </c>
      <c r="J5" s="3">
        <v>12778480</v>
      </c>
      <c r="K5" s="3">
        <v>12778480</v>
      </c>
      <c r="L5" s="3">
        <v>12778480</v>
      </c>
      <c r="M5" s="3">
        <v>12778480</v>
      </c>
      <c r="N5" s="4">
        <v>12778524</v>
      </c>
      <c r="O5" s="5">
        <v>153341804</v>
      </c>
      <c r="P5" s="3">
        <v>163262312</v>
      </c>
      <c r="Q5" s="4">
        <v>173778050</v>
      </c>
    </row>
    <row r="6" spans="1:17" ht="13.5">
      <c r="A6" s="19" t="s">
        <v>24</v>
      </c>
      <c r="B6" s="20"/>
      <c r="C6" s="3">
        <v>18504165</v>
      </c>
      <c r="D6" s="3">
        <v>18504165</v>
      </c>
      <c r="E6" s="3">
        <v>18504165</v>
      </c>
      <c r="F6" s="3">
        <v>18504165</v>
      </c>
      <c r="G6" s="3">
        <v>18504165</v>
      </c>
      <c r="H6" s="3">
        <v>18504165</v>
      </c>
      <c r="I6" s="3">
        <v>18504165</v>
      </c>
      <c r="J6" s="3">
        <v>18504165</v>
      </c>
      <c r="K6" s="3">
        <v>18504165</v>
      </c>
      <c r="L6" s="3">
        <v>18504165</v>
      </c>
      <c r="M6" s="3">
        <v>18504165</v>
      </c>
      <c r="N6" s="4">
        <v>18504185</v>
      </c>
      <c r="O6" s="6">
        <v>222050000</v>
      </c>
      <c r="P6" s="3">
        <v>235353000</v>
      </c>
      <c r="Q6" s="4">
        <v>249430180</v>
      </c>
    </row>
    <row r="7" spans="1:17" ht="13.5">
      <c r="A7" s="21" t="s">
        <v>25</v>
      </c>
      <c r="B7" s="20"/>
      <c r="C7" s="3">
        <v>6091666</v>
      </c>
      <c r="D7" s="3">
        <v>6091666</v>
      </c>
      <c r="E7" s="3">
        <v>6091666</v>
      </c>
      <c r="F7" s="3">
        <v>6091666</v>
      </c>
      <c r="G7" s="3">
        <v>6091666</v>
      </c>
      <c r="H7" s="3">
        <v>6091666</v>
      </c>
      <c r="I7" s="3">
        <v>6091666</v>
      </c>
      <c r="J7" s="3">
        <v>6091666</v>
      </c>
      <c r="K7" s="3">
        <v>6091666</v>
      </c>
      <c r="L7" s="3">
        <v>6091666</v>
      </c>
      <c r="M7" s="3">
        <v>6091666</v>
      </c>
      <c r="N7" s="4">
        <v>6091674</v>
      </c>
      <c r="O7" s="6">
        <v>73100000</v>
      </c>
      <c r="P7" s="3">
        <v>77486000</v>
      </c>
      <c r="Q7" s="4">
        <v>82135160</v>
      </c>
    </row>
    <row r="8" spans="1:17" ht="13.5">
      <c r="A8" s="21" t="s">
        <v>26</v>
      </c>
      <c r="B8" s="20"/>
      <c r="C8" s="3">
        <v>4783504</v>
      </c>
      <c r="D8" s="3">
        <v>4783504</v>
      </c>
      <c r="E8" s="3">
        <v>4783504</v>
      </c>
      <c r="F8" s="3">
        <v>4783504</v>
      </c>
      <c r="G8" s="3">
        <v>4783504</v>
      </c>
      <c r="H8" s="3">
        <v>4783504</v>
      </c>
      <c r="I8" s="3">
        <v>4783504</v>
      </c>
      <c r="J8" s="3">
        <v>4783504</v>
      </c>
      <c r="K8" s="3">
        <v>4783504</v>
      </c>
      <c r="L8" s="3">
        <v>4783504</v>
      </c>
      <c r="M8" s="3">
        <v>4783504</v>
      </c>
      <c r="N8" s="4">
        <v>4783516</v>
      </c>
      <c r="O8" s="6">
        <v>57402060</v>
      </c>
      <c r="P8" s="3">
        <v>60846184</v>
      </c>
      <c r="Q8" s="4">
        <v>64496954</v>
      </c>
    </row>
    <row r="9" spans="1:17" ht="13.5">
      <c r="A9" s="21" t="s">
        <v>27</v>
      </c>
      <c r="B9" s="20"/>
      <c r="C9" s="22">
        <v>4351854</v>
      </c>
      <c r="D9" s="22">
        <v>4351854</v>
      </c>
      <c r="E9" s="22">
        <v>4351854</v>
      </c>
      <c r="F9" s="22">
        <v>4351854</v>
      </c>
      <c r="G9" s="22">
        <v>4351854</v>
      </c>
      <c r="H9" s="22">
        <v>4351854</v>
      </c>
      <c r="I9" s="22">
        <v>4351854</v>
      </c>
      <c r="J9" s="22">
        <v>4351854</v>
      </c>
      <c r="K9" s="22">
        <v>4351854</v>
      </c>
      <c r="L9" s="22">
        <v>4351854</v>
      </c>
      <c r="M9" s="22">
        <v>4351854</v>
      </c>
      <c r="N9" s="23">
        <v>4351860</v>
      </c>
      <c r="O9" s="24">
        <v>52222254</v>
      </c>
      <c r="P9" s="22">
        <v>55475589</v>
      </c>
      <c r="Q9" s="23">
        <v>58924124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256036</v>
      </c>
      <c r="D11" s="3">
        <v>256036</v>
      </c>
      <c r="E11" s="3">
        <v>256036</v>
      </c>
      <c r="F11" s="3">
        <v>256036</v>
      </c>
      <c r="G11" s="3">
        <v>256036</v>
      </c>
      <c r="H11" s="3">
        <v>256036</v>
      </c>
      <c r="I11" s="3">
        <v>256036</v>
      </c>
      <c r="J11" s="3">
        <v>256036</v>
      </c>
      <c r="K11" s="3">
        <v>256036</v>
      </c>
      <c r="L11" s="3">
        <v>256036</v>
      </c>
      <c r="M11" s="3">
        <v>256036</v>
      </c>
      <c r="N11" s="4">
        <v>256075</v>
      </c>
      <c r="O11" s="6">
        <v>3072471</v>
      </c>
      <c r="P11" s="3">
        <v>3196819</v>
      </c>
      <c r="Q11" s="4">
        <v>3328629</v>
      </c>
    </row>
    <row r="12" spans="1:17" ht="13.5">
      <c r="A12" s="19" t="s">
        <v>29</v>
      </c>
      <c r="B12" s="25"/>
      <c r="C12" s="3">
        <v>16666</v>
      </c>
      <c r="D12" s="3">
        <v>16666</v>
      </c>
      <c r="E12" s="3">
        <v>16666</v>
      </c>
      <c r="F12" s="3">
        <v>16666</v>
      </c>
      <c r="G12" s="3">
        <v>16666</v>
      </c>
      <c r="H12" s="3">
        <v>16666</v>
      </c>
      <c r="I12" s="3">
        <v>16666</v>
      </c>
      <c r="J12" s="3">
        <v>16666</v>
      </c>
      <c r="K12" s="3">
        <v>16666</v>
      </c>
      <c r="L12" s="3">
        <v>16666</v>
      </c>
      <c r="M12" s="3">
        <v>16666</v>
      </c>
      <c r="N12" s="4">
        <v>16674</v>
      </c>
      <c r="O12" s="6">
        <v>200000</v>
      </c>
      <c r="P12" s="3">
        <v>212000</v>
      </c>
      <c r="Q12" s="4">
        <v>224720</v>
      </c>
    </row>
    <row r="13" spans="1:17" ht="13.5">
      <c r="A13" s="19" t="s">
        <v>30</v>
      </c>
      <c r="B13" s="25"/>
      <c r="C13" s="3">
        <v>2804026</v>
      </c>
      <c r="D13" s="3">
        <v>2804026</v>
      </c>
      <c r="E13" s="3">
        <v>2804026</v>
      </c>
      <c r="F13" s="3">
        <v>2804026</v>
      </c>
      <c r="G13" s="3">
        <v>2804026</v>
      </c>
      <c r="H13" s="3">
        <v>2804026</v>
      </c>
      <c r="I13" s="3">
        <v>2804026</v>
      </c>
      <c r="J13" s="3">
        <v>2804026</v>
      </c>
      <c r="K13" s="3">
        <v>2804026</v>
      </c>
      <c r="L13" s="3">
        <v>2804026</v>
      </c>
      <c r="M13" s="3">
        <v>2804026</v>
      </c>
      <c r="N13" s="4">
        <v>2804055</v>
      </c>
      <c r="O13" s="6">
        <v>33648341</v>
      </c>
      <c r="P13" s="3">
        <v>36267242</v>
      </c>
      <c r="Q13" s="4">
        <v>39043276</v>
      </c>
    </row>
    <row r="14" spans="1:17" ht="13.5">
      <c r="A14" s="19" t="s">
        <v>31</v>
      </c>
      <c r="B14" s="25"/>
      <c r="C14" s="3">
        <v>83333</v>
      </c>
      <c r="D14" s="3">
        <v>83333</v>
      </c>
      <c r="E14" s="3">
        <v>83333</v>
      </c>
      <c r="F14" s="3">
        <v>83333</v>
      </c>
      <c r="G14" s="3">
        <v>83333</v>
      </c>
      <c r="H14" s="3">
        <v>83333</v>
      </c>
      <c r="I14" s="3">
        <v>83333</v>
      </c>
      <c r="J14" s="3">
        <v>83333</v>
      </c>
      <c r="K14" s="3">
        <v>83333</v>
      </c>
      <c r="L14" s="3">
        <v>83333</v>
      </c>
      <c r="M14" s="3">
        <v>83333</v>
      </c>
      <c r="N14" s="4">
        <v>83337</v>
      </c>
      <c r="O14" s="6">
        <v>1000000</v>
      </c>
      <c r="P14" s="3">
        <v>1050000</v>
      </c>
      <c r="Q14" s="4">
        <v>1100000</v>
      </c>
    </row>
    <row r="15" spans="1:17" ht="13.5">
      <c r="A15" s="19" t="s">
        <v>32</v>
      </c>
      <c r="B15" s="25"/>
      <c r="C15" s="3">
        <v>190063</v>
      </c>
      <c r="D15" s="3">
        <v>190063</v>
      </c>
      <c r="E15" s="3">
        <v>190063</v>
      </c>
      <c r="F15" s="3">
        <v>190063</v>
      </c>
      <c r="G15" s="3">
        <v>190063</v>
      </c>
      <c r="H15" s="3">
        <v>190063</v>
      </c>
      <c r="I15" s="3">
        <v>190063</v>
      </c>
      <c r="J15" s="3">
        <v>190063</v>
      </c>
      <c r="K15" s="3">
        <v>190063</v>
      </c>
      <c r="L15" s="3">
        <v>190063</v>
      </c>
      <c r="M15" s="3">
        <v>190063</v>
      </c>
      <c r="N15" s="4">
        <v>190086</v>
      </c>
      <c r="O15" s="6">
        <v>2280779</v>
      </c>
      <c r="P15" s="3">
        <v>2611626</v>
      </c>
      <c r="Q15" s="4">
        <v>2953123</v>
      </c>
    </row>
    <row r="16" spans="1:17" ht="13.5">
      <c r="A16" s="19" t="s">
        <v>33</v>
      </c>
      <c r="B16" s="25"/>
      <c r="C16" s="3">
        <v>11666</v>
      </c>
      <c r="D16" s="3">
        <v>11666</v>
      </c>
      <c r="E16" s="3">
        <v>11666</v>
      </c>
      <c r="F16" s="3">
        <v>11666</v>
      </c>
      <c r="G16" s="3">
        <v>11666</v>
      </c>
      <c r="H16" s="3">
        <v>11666</v>
      </c>
      <c r="I16" s="3">
        <v>11666</v>
      </c>
      <c r="J16" s="3">
        <v>11666</v>
      </c>
      <c r="K16" s="3">
        <v>11666</v>
      </c>
      <c r="L16" s="3">
        <v>11666</v>
      </c>
      <c r="M16" s="3">
        <v>11666</v>
      </c>
      <c r="N16" s="4">
        <v>11674</v>
      </c>
      <c r="O16" s="6">
        <v>140000</v>
      </c>
      <c r="P16" s="3">
        <v>148400</v>
      </c>
      <c r="Q16" s="4">
        <v>157304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14258083</v>
      </c>
      <c r="D18" s="3">
        <v>14258083</v>
      </c>
      <c r="E18" s="3">
        <v>14258083</v>
      </c>
      <c r="F18" s="3">
        <v>14258083</v>
      </c>
      <c r="G18" s="3">
        <v>14258083</v>
      </c>
      <c r="H18" s="3">
        <v>14258083</v>
      </c>
      <c r="I18" s="3">
        <v>14258083</v>
      </c>
      <c r="J18" s="3">
        <v>14258083</v>
      </c>
      <c r="K18" s="3">
        <v>14258083</v>
      </c>
      <c r="L18" s="3">
        <v>14258083</v>
      </c>
      <c r="M18" s="3">
        <v>14258083</v>
      </c>
      <c r="N18" s="4">
        <v>14258087</v>
      </c>
      <c r="O18" s="6">
        <v>171097000</v>
      </c>
      <c r="P18" s="3">
        <v>181355000</v>
      </c>
      <c r="Q18" s="4">
        <v>197447000</v>
      </c>
    </row>
    <row r="19" spans="1:17" ht="13.5">
      <c r="A19" s="19" t="s">
        <v>36</v>
      </c>
      <c r="B19" s="25"/>
      <c r="C19" s="22">
        <v>590477</v>
      </c>
      <c r="D19" s="22">
        <v>590477</v>
      </c>
      <c r="E19" s="22">
        <v>590477</v>
      </c>
      <c r="F19" s="22">
        <v>590477</v>
      </c>
      <c r="G19" s="22">
        <v>590477</v>
      </c>
      <c r="H19" s="22">
        <v>590477</v>
      </c>
      <c r="I19" s="22">
        <v>590477</v>
      </c>
      <c r="J19" s="22">
        <v>590477</v>
      </c>
      <c r="K19" s="22">
        <v>590477</v>
      </c>
      <c r="L19" s="22">
        <v>590477</v>
      </c>
      <c r="M19" s="22">
        <v>590477</v>
      </c>
      <c r="N19" s="23">
        <v>590557</v>
      </c>
      <c r="O19" s="24">
        <v>7085804</v>
      </c>
      <c r="P19" s="22">
        <v>8318874</v>
      </c>
      <c r="Q19" s="23">
        <v>29582946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64720019</v>
      </c>
      <c r="D21" s="29">
        <f t="shared" si="0"/>
        <v>64720019</v>
      </c>
      <c r="E21" s="29">
        <f t="shared" si="0"/>
        <v>64720019</v>
      </c>
      <c r="F21" s="29">
        <f>SUM(F5:F20)</f>
        <v>64720019</v>
      </c>
      <c r="G21" s="29">
        <f>SUM(G5:G20)</f>
        <v>64720019</v>
      </c>
      <c r="H21" s="29">
        <f>SUM(H5:H20)</f>
        <v>64720019</v>
      </c>
      <c r="I21" s="29">
        <f>SUM(I5:I20)</f>
        <v>64720019</v>
      </c>
      <c r="J21" s="29">
        <f t="shared" si="0"/>
        <v>64720019</v>
      </c>
      <c r="K21" s="29">
        <f>SUM(K5:K20)</f>
        <v>64720019</v>
      </c>
      <c r="L21" s="29">
        <f>SUM(L5:L20)</f>
        <v>64720019</v>
      </c>
      <c r="M21" s="29">
        <f>SUM(M5:M20)</f>
        <v>64720019</v>
      </c>
      <c r="N21" s="30">
        <f t="shared" si="0"/>
        <v>64720304</v>
      </c>
      <c r="O21" s="31">
        <f t="shared" si="0"/>
        <v>776640513</v>
      </c>
      <c r="P21" s="29">
        <f t="shared" si="0"/>
        <v>825583046</v>
      </c>
      <c r="Q21" s="32">
        <f t="shared" si="0"/>
        <v>902601466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22200538</v>
      </c>
      <c r="D24" s="3">
        <v>22200538</v>
      </c>
      <c r="E24" s="3">
        <v>22200538</v>
      </c>
      <c r="F24" s="3">
        <v>22200538</v>
      </c>
      <c r="G24" s="3">
        <v>22200538</v>
      </c>
      <c r="H24" s="3">
        <v>22200538</v>
      </c>
      <c r="I24" s="3">
        <v>22200538</v>
      </c>
      <c r="J24" s="3">
        <v>22200538</v>
      </c>
      <c r="K24" s="3">
        <v>22200538</v>
      </c>
      <c r="L24" s="3">
        <v>22200538</v>
      </c>
      <c r="M24" s="3">
        <v>22200538</v>
      </c>
      <c r="N24" s="36">
        <v>22197903</v>
      </c>
      <c r="O24" s="6">
        <v>266403821</v>
      </c>
      <c r="P24" s="3">
        <v>285483605</v>
      </c>
      <c r="Q24" s="4">
        <v>305359883</v>
      </c>
    </row>
    <row r="25" spans="1:17" ht="13.5">
      <c r="A25" s="21" t="s">
        <v>41</v>
      </c>
      <c r="B25" s="20"/>
      <c r="C25" s="3">
        <v>1402459</v>
      </c>
      <c r="D25" s="3">
        <v>1402459</v>
      </c>
      <c r="E25" s="3">
        <v>1402459</v>
      </c>
      <c r="F25" s="3">
        <v>1402459</v>
      </c>
      <c r="G25" s="3">
        <v>1402459</v>
      </c>
      <c r="H25" s="3">
        <v>1402459</v>
      </c>
      <c r="I25" s="3">
        <v>1402459</v>
      </c>
      <c r="J25" s="3">
        <v>1402459</v>
      </c>
      <c r="K25" s="3">
        <v>1402459</v>
      </c>
      <c r="L25" s="3">
        <v>1402459</v>
      </c>
      <c r="M25" s="3">
        <v>1402459</v>
      </c>
      <c r="N25" s="4">
        <v>1402312</v>
      </c>
      <c r="O25" s="6">
        <v>16829361</v>
      </c>
      <c r="P25" s="3">
        <v>17839124</v>
      </c>
      <c r="Q25" s="4">
        <v>18909472</v>
      </c>
    </row>
    <row r="26" spans="1:17" ht="13.5">
      <c r="A26" s="21" t="s">
        <v>42</v>
      </c>
      <c r="B26" s="20"/>
      <c r="C26" s="3">
        <v>8425966</v>
      </c>
      <c r="D26" s="3">
        <v>8425966</v>
      </c>
      <c r="E26" s="3">
        <v>8425966</v>
      </c>
      <c r="F26" s="3">
        <v>8425966</v>
      </c>
      <c r="G26" s="3">
        <v>8425966</v>
      </c>
      <c r="H26" s="3">
        <v>8425966</v>
      </c>
      <c r="I26" s="3">
        <v>8425966</v>
      </c>
      <c r="J26" s="3">
        <v>8425966</v>
      </c>
      <c r="K26" s="3">
        <v>8425966</v>
      </c>
      <c r="L26" s="3">
        <v>8425966</v>
      </c>
      <c r="M26" s="3">
        <v>8425966</v>
      </c>
      <c r="N26" s="4">
        <v>8425920</v>
      </c>
      <c r="O26" s="6">
        <v>101111546</v>
      </c>
      <c r="P26" s="3">
        <v>104367127</v>
      </c>
      <c r="Q26" s="4">
        <v>108885484</v>
      </c>
    </row>
    <row r="27" spans="1:17" ht="13.5">
      <c r="A27" s="21" t="s">
        <v>43</v>
      </c>
      <c r="B27" s="20"/>
      <c r="C27" s="3">
        <v>6582635</v>
      </c>
      <c r="D27" s="3">
        <v>6582635</v>
      </c>
      <c r="E27" s="3">
        <v>6582635</v>
      </c>
      <c r="F27" s="3">
        <v>6582635</v>
      </c>
      <c r="G27" s="3">
        <v>6582635</v>
      </c>
      <c r="H27" s="3">
        <v>6582635</v>
      </c>
      <c r="I27" s="3">
        <v>6582635</v>
      </c>
      <c r="J27" s="3">
        <v>6582635</v>
      </c>
      <c r="K27" s="3">
        <v>6582635</v>
      </c>
      <c r="L27" s="3">
        <v>6582635</v>
      </c>
      <c r="M27" s="3">
        <v>6582635</v>
      </c>
      <c r="N27" s="36">
        <v>6582072</v>
      </c>
      <c r="O27" s="6">
        <v>78991057</v>
      </c>
      <c r="P27" s="3">
        <v>84273995</v>
      </c>
      <c r="Q27" s="4">
        <v>89103534</v>
      </c>
    </row>
    <row r="28" spans="1:17" ht="13.5">
      <c r="A28" s="21" t="s">
        <v>44</v>
      </c>
      <c r="B28" s="20"/>
      <c r="C28" s="3">
        <v>766667</v>
      </c>
      <c r="D28" s="3">
        <v>766667</v>
      </c>
      <c r="E28" s="3">
        <v>766667</v>
      </c>
      <c r="F28" s="3">
        <v>766667</v>
      </c>
      <c r="G28" s="3">
        <v>766667</v>
      </c>
      <c r="H28" s="3">
        <v>766667</v>
      </c>
      <c r="I28" s="3">
        <v>766667</v>
      </c>
      <c r="J28" s="3">
        <v>766667</v>
      </c>
      <c r="K28" s="3">
        <v>766667</v>
      </c>
      <c r="L28" s="3">
        <v>766667</v>
      </c>
      <c r="M28" s="3">
        <v>766667</v>
      </c>
      <c r="N28" s="4">
        <v>766663</v>
      </c>
      <c r="O28" s="6">
        <v>9200000</v>
      </c>
      <c r="P28" s="3">
        <v>9752000</v>
      </c>
      <c r="Q28" s="4">
        <v>10337120</v>
      </c>
    </row>
    <row r="29" spans="1:17" ht="13.5">
      <c r="A29" s="21" t="s">
        <v>45</v>
      </c>
      <c r="B29" s="20"/>
      <c r="C29" s="3">
        <v>13750000</v>
      </c>
      <c r="D29" s="3">
        <v>13750000</v>
      </c>
      <c r="E29" s="3">
        <v>13750000</v>
      </c>
      <c r="F29" s="3">
        <v>13750000</v>
      </c>
      <c r="G29" s="3">
        <v>13750000</v>
      </c>
      <c r="H29" s="3">
        <v>13750000</v>
      </c>
      <c r="I29" s="3">
        <v>13750000</v>
      </c>
      <c r="J29" s="3">
        <v>13750000</v>
      </c>
      <c r="K29" s="3">
        <v>13750000</v>
      </c>
      <c r="L29" s="3">
        <v>13750000</v>
      </c>
      <c r="M29" s="3">
        <v>13750000</v>
      </c>
      <c r="N29" s="36">
        <v>13750000</v>
      </c>
      <c r="O29" s="6">
        <v>165000000</v>
      </c>
      <c r="P29" s="3">
        <v>176550000</v>
      </c>
      <c r="Q29" s="4">
        <v>188908500</v>
      </c>
    </row>
    <row r="30" spans="1:17" ht="13.5">
      <c r="A30" s="21" t="s">
        <v>46</v>
      </c>
      <c r="B30" s="20"/>
      <c r="C30" s="3">
        <v>1095583</v>
      </c>
      <c r="D30" s="3">
        <v>1095583</v>
      </c>
      <c r="E30" s="3">
        <v>1095583</v>
      </c>
      <c r="F30" s="3">
        <v>1095583</v>
      </c>
      <c r="G30" s="3">
        <v>1095583</v>
      </c>
      <c r="H30" s="3">
        <v>1095583</v>
      </c>
      <c r="I30" s="3">
        <v>1095583</v>
      </c>
      <c r="J30" s="3">
        <v>1095583</v>
      </c>
      <c r="K30" s="3">
        <v>1095583</v>
      </c>
      <c r="L30" s="3">
        <v>1095583</v>
      </c>
      <c r="M30" s="3">
        <v>1095583</v>
      </c>
      <c r="N30" s="4">
        <v>1095427</v>
      </c>
      <c r="O30" s="6">
        <v>13146840</v>
      </c>
      <c r="P30" s="3">
        <v>13736189</v>
      </c>
      <c r="Q30" s="4">
        <v>14899326</v>
      </c>
    </row>
    <row r="31" spans="1:17" ht="13.5">
      <c r="A31" s="21" t="s">
        <v>47</v>
      </c>
      <c r="B31" s="20"/>
      <c r="C31" s="3">
        <v>6190630</v>
      </c>
      <c r="D31" s="3">
        <v>6190630</v>
      </c>
      <c r="E31" s="3">
        <v>6190630</v>
      </c>
      <c r="F31" s="3">
        <v>6190630</v>
      </c>
      <c r="G31" s="3">
        <v>6190630</v>
      </c>
      <c r="H31" s="3">
        <v>6190630</v>
      </c>
      <c r="I31" s="3">
        <v>6190630</v>
      </c>
      <c r="J31" s="3">
        <v>6190630</v>
      </c>
      <c r="K31" s="3">
        <v>6190630</v>
      </c>
      <c r="L31" s="3">
        <v>6190630</v>
      </c>
      <c r="M31" s="3">
        <v>6190630</v>
      </c>
      <c r="N31" s="36">
        <v>6190403</v>
      </c>
      <c r="O31" s="6">
        <v>74287333</v>
      </c>
      <c r="P31" s="3">
        <v>79853355</v>
      </c>
      <c r="Q31" s="4">
        <v>87289719</v>
      </c>
    </row>
    <row r="32" spans="1:17" ht="13.5">
      <c r="A32" s="21" t="s">
        <v>35</v>
      </c>
      <c r="B32" s="20"/>
      <c r="C32" s="3">
        <v>375001</v>
      </c>
      <c r="D32" s="3">
        <v>375001</v>
      </c>
      <c r="E32" s="3">
        <v>375001</v>
      </c>
      <c r="F32" s="3">
        <v>375001</v>
      </c>
      <c r="G32" s="3">
        <v>375001</v>
      </c>
      <c r="H32" s="3">
        <v>375001</v>
      </c>
      <c r="I32" s="3">
        <v>375001</v>
      </c>
      <c r="J32" s="3">
        <v>375001</v>
      </c>
      <c r="K32" s="3">
        <v>375001</v>
      </c>
      <c r="L32" s="3">
        <v>375001</v>
      </c>
      <c r="M32" s="3">
        <v>375001</v>
      </c>
      <c r="N32" s="4">
        <v>374989</v>
      </c>
      <c r="O32" s="6">
        <v>4500000</v>
      </c>
      <c r="P32" s="3">
        <v>4620000</v>
      </c>
      <c r="Q32" s="4">
        <v>5247200</v>
      </c>
    </row>
    <row r="33" spans="1:17" ht="13.5">
      <c r="A33" s="21" t="s">
        <v>48</v>
      </c>
      <c r="B33" s="20"/>
      <c r="C33" s="3">
        <v>3437721</v>
      </c>
      <c r="D33" s="3">
        <v>3437721</v>
      </c>
      <c r="E33" s="3">
        <v>3437721</v>
      </c>
      <c r="F33" s="3">
        <v>3437721</v>
      </c>
      <c r="G33" s="3">
        <v>3437721</v>
      </c>
      <c r="H33" s="3">
        <v>3437721</v>
      </c>
      <c r="I33" s="3">
        <v>3437721</v>
      </c>
      <c r="J33" s="3">
        <v>3437721</v>
      </c>
      <c r="K33" s="3">
        <v>3437721</v>
      </c>
      <c r="L33" s="3">
        <v>3437721</v>
      </c>
      <c r="M33" s="3">
        <v>3437721</v>
      </c>
      <c r="N33" s="4">
        <v>3437283</v>
      </c>
      <c r="O33" s="6">
        <v>41252214</v>
      </c>
      <c r="P33" s="3">
        <v>40009122</v>
      </c>
      <c r="Q33" s="4">
        <v>42670547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64227200</v>
      </c>
      <c r="D35" s="29">
        <f t="shared" si="1"/>
        <v>64227200</v>
      </c>
      <c r="E35" s="29">
        <f t="shared" si="1"/>
        <v>64227200</v>
      </c>
      <c r="F35" s="29">
        <f>SUM(F24:F34)</f>
        <v>64227200</v>
      </c>
      <c r="G35" s="29">
        <f>SUM(G24:G34)</f>
        <v>64227200</v>
      </c>
      <c r="H35" s="29">
        <f>SUM(H24:H34)</f>
        <v>64227200</v>
      </c>
      <c r="I35" s="29">
        <f>SUM(I24:I34)</f>
        <v>64227200</v>
      </c>
      <c r="J35" s="29">
        <f t="shared" si="1"/>
        <v>64227200</v>
      </c>
      <c r="K35" s="29">
        <f>SUM(K24:K34)</f>
        <v>64227200</v>
      </c>
      <c r="L35" s="29">
        <f>SUM(L24:L34)</f>
        <v>64227200</v>
      </c>
      <c r="M35" s="29">
        <f>SUM(M24:M34)</f>
        <v>64227200</v>
      </c>
      <c r="N35" s="32">
        <f t="shared" si="1"/>
        <v>64222972</v>
      </c>
      <c r="O35" s="31">
        <f t="shared" si="1"/>
        <v>770722172</v>
      </c>
      <c r="P35" s="29">
        <f t="shared" si="1"/>
        <v>816484517</v>
      </c>
      <c r="Q35" s="32">
        <f t="shared" si="1"/>
        <v>871610785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492819</v>
      </c>
      <c r="D37" s="42">
        <f t="shared" si="2"/>
        <v>492819</v>
      </c>
      <c r="E37" s="42">
        <f t="shared" si="2"/>
        <v>492819</v>
      </c>
      <c r="F37" s="42">
        <f>+F21-F35</f>
        <v>492819</v>
      </c>
      <c r="G37" s="42">
        <f>+G21-G35</f>
        <v>492819</v>
      </c>
      <c r="H37" s="42">
        <f>+H21-H35</f>
        <v>492819</v>
      </c>
      <c r="I37" s="42">
        <f>+I21-I35</f>
        <v>492819</v>
      </c>
      <c r="J37" s="42">
        <f t="shared" si="2"/>
        <v>492819</v>
      </c>
      <c r="K37" s="42">
        <f>+K21-K35</f>
        <v>492819</v>
      </c>
      <c r="L37" s="42">
        <f>+L21-L35</f>
        <v>492819</v>
      </c>
      <c r="M37" s="42">
        <f>+M21-M35</f>
        <v>492819</v>
      </c>
      <c r="N37" s="43">
        <f t="shared" si="2"/>
        <v>497332</v>
      </c>
      <c r="O37" s="44">
        <f t="shared" si="2"/>
        <v>5918341</v>
      </c>
      <c r="P37" s="42">
        <f t="shared" si="2"/>
        <v>9098529</v>
      </c>
      <c r="Q37" s="43">
        <f t="shared" si="2"/>
        <v>30990681</v>
      </c>
    </row>
    <row r="38" spans="1:17" ht="21" customHeight="1">
      <c r="A38" s="45" t="s">
        <v>52</v>
      </c>
      <c r="B38" s="25"/>
      <c r="C38" s="3">
        <v>5167332</v>
      </c>
      <c r="D38" s="3">
        <v>5167332</v>
      </c>
      <c r="E38" s="3">
        <v>5167332</v>
      </c>
      <c r="F38" s="3">
        <v>5167332</v>
      </c>
      <c r="G38" s="3">
        <v>5167332</v>
      </c>
      <c r="H38" s="3">
        <v>5167332</v>
      </c>
      <c r="I38" s="3">
        <v>5167332</v>
      </c>
      <c r="J38" s="3">
        <v>5167332</v>
      </c>
      <c r="K38" s="3">
        <v>5167332</v>
      </c>
      <c r="L38" s="3">
        <v>5167332</v>
      </c>
      <c r="M38" s="3">
        <v>5167332</v>
      </c>
      <c r="N38" s="4">
        <v>5167348</v>
      </c>
      <c r="O38" s="6">
        <v>62008000</v>
      </c>
      <c r="P38" s="3">
        <v>62607000</v>
      </c>
      <c r="Q38" s="4">
        <v>86793000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5660151</v>
      </c>
      <c r="D41" s="50">
        <f t="shared" si="3"/>
        <v>5660151</v>
      </c>
      <c r="E41" s="50">
        <f t="shared" si="3"/>
        <v>5660151</v>
      </c>
      <c r="F41" s="50">
        <f>SUM(F37:F40)</f>
        <v>5660151</v>
      </c>
      <c r="G41" s="50">
        <f>SUM(G37:G40)</f>
        <v>5660151</v>
      </c>
      <c r="H41" s="50">
        <f>SUM(H37:H40)</f>
        <v>5660151</v>
      </c>
      <c r="I41" s="50">
        <f>SUM(I37:I40)</f>
        <v>5660151</v>
      </c>
      <c r="J41" s="50">
        <f t="shared" si="3"/>
        <v>5660151</v>
      </c>
      <c r="K41" s="50">
        <f>SUM(K37:K40)</f>
        <v>5660151</v>
      </c>
      <c r="L41" s="50">
        <f>SUM(L37:L40)</f>
        <v>5660151</v>
      </c>
      <c r="M41" s="50">
        <f>SUM(M37:M40)</f>
        <v>5660151</v>
      </c>
      <c r="N41" s="51">
        <f t="shared" si="3"/>
        <v>5664680</v>
      </c>
      <c r="O41" s="52">
        <f t="shared" si="3"/>
        <v>67926341</v>
      </c>
      <c r="P41" s="50">
        <f t="shared" si="3"/>
        <v>71705529</v>
      </c>
      <c r="Q41" s="51">
        <f t="shared" si="3"/>
        <v>117783681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5660151</v>
      </c>
      <c r="D43" s="57">
        <f t="shared" si="4"/>
        <v>5660151</v>
      </c>
      <c r="E43" s="57">
        <f t="shared" si="4"/>
        <v>5660151</v>
      </c>
      <c r="F43" s="57">
        <f>+F41-F42</f>
        <v>5660151</v>
      </c>
      <c r="G43" s="57">
        <f>+G41-G42</f>
        <v>5660151</v>
      </c>
      <c r="H43" s="57">
        <f>+H41-H42</f>
        <v>5660151</v>
      </c>
      <c r="I43" s="57">
        <f>+I41-I42</f>
        <v>5660151</v>
      </c>
      <c r="J43" s="57">
        <f t="shared" si="4"/>
        <v>5660151</v>
      </c>
      <c r="K43" s="57">
        <f>+K41-K42</f>
        <v>5660151</v>
      </c>
      <c r="L43" s="57">
        <f>+L41-L42</f>
        <v>5660151</v>
      </c>
      <c r="M43" s="57">
        <f>+M41-M42</f>
        <v>5660151</v>
      </c>
      <c r="N43" s="58">
        <f t="shared" si="4"/>
        <v>5664680</v>
      </c>
      <c r="O43" s="59">
        <f t="shared" si="4"/>
        <v>67926341</v>
      </c>
      <c r="P43" s="57">
        <f t="shared" si="4"/>
        <v>71705529</v>
      </c>
      <c r="Q43" s="58">
        <f t="shared" si="4"/>
        <v>117783681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5660151</v>
      </c>
      <c r="D45" s="50">
        <f t="shared" si="5"/>
        <v>5660151</v>
      </c>
      <c r="E45" s="50">
        <f t="shared" si="5"/>
        <v>5660151</v>
      </c>
      <c r="F45" s="50">
        <f>SUM(F43:F44)</f>
        <v>5660151</v>
      </c>
      <c r="G45" s="50">
        <f>SUM(G43:G44)</f>
        <v>5660151</v>
      </c>
      <c r="H45" s="50">
        <f>SUM(H43:H44)</f>
        <v>5660151</v>
      </c>
      <c r="I45" s="50">
        <f>SUM(I43:I44)</f>
        <v>5660151</v>
      </c>
      <c r="J45" s="50">
        <f t="shared" si="5"/>
        <v>5660151</v>
      </c>
      <c r="K45" s="50">
        <f>SUM(K43:K44)</f>
        <v>5660151</v>
      </c>
      <c r="L45" s="50">
        <f>SUM(L43:L44)</f>
        <v>5660151</v>
      </c>
      <c r="M45" s="50">
        <f>SUM(M43:M44)</f>
        <v>5660151</v>
      </c>
      <c r="N45" s="51">
        <f t="shared" si="5"/>
        <v>5664680</v>
      </c>
      <c r="O45" s="52">
        <f t="shared" si="5"/>
        <v>67926341</v>
      </c>
      <c r="P45" s="50">
        <f t="shared" si="5"/>
        <v>71705529</v>
      </c>
      <c r="Q45" s="51">
        <f t="shared" si="5"/>
        <v>117783681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5660151</v>
      </c>
      <c r="D47" s="63">
        <f t="shared" si="6"/>
        <v>5660151</v>
      </c>
      <c r="E47" s="63">
        <f t="shared" si="6"/>
        <v>5660151</v>
      </c>
      <c r="F47" s="63">
        <f>SUM(F45:F46)</f>
        <v>5660151</v>
      </c>
      <c r="G47" s="63">
        <f>SUM(G45:G46)</f>
        <v>5660151</v>
      </c>
      <c r="H47" s="63">
        <f>SUM(H45:H46)</f>
        <v>5660151</v>
      </c>
      <c r="I47" s="63">
        <f>SUM(I45:I46)</f>
        <v>5660151</v>
      </c>
      <c r="J47" s="63">
        <f t="shared" si="6"/>
        <v>5660151</v>
      </c>
      <c r="K47" s="63">
        <f>SUM(K45:K46)</f>
        <v>5660151</v>
      </c>
      <c r="L47" s="63">
        <f>SUM(L45:L46)</f>
        <v>5660151</v>
      </c>
      <c r="M47" s="63">
        <f>SUM(M45:M46)</f>
        <v>5660151</v>
      </c>
      <c r="N47" s="64">
        <f t="shared" si="6"/>
        <v>5664680</v>
      </c>
      <c r="O47" s="65">
        <f t="shared" si="6"/>
        <v>67926341</v>
      </c>
      <c r="P47" s="63">
        <f t="shared" si="6"/>
        <v>71705529</v>
      </c>
      <c r="Q47" s="66">
        <f t="shared" si="6"/>
        <v>117783681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1650211</v>
      </c>
      <c r="D5" s="3">
        <v>1650211</v>
      </c>
      <c r="E5" s="3">
        <v>1650211</v>
      </c>
      <c r="F5" s="3">
        <v>1650211</v>
      </c>
      <c r="G5" s="3">
        <v>1650211</v>
      </c>
      <c r="H5" s="3">
        <v>1650211</v>
      </c>
      <c r="I5" s="3">
        <v>1650211</v>
      </c>
      <c r="J5" s="3">
        <v>1650211</v>
      </c>
      <c r="K5" s="3">
        <v>1650211</v>
      </c>
      <c r="L5" s="3">
        <v>1650211</v>
      </c>
      <c r="M5" s="3">
        <v>1650211</v>
      </c>
      <c r="N5" s="4">
        <v>1650211</v>
      </c>
      <c r="O5" s="5">
        <v>19802532</v>
      </c>
      <c r="P5" s="3">
        <v>20990676</v>
      </c>
      <c r="Q5" s="4">
        <v>22250136</v>
      </c>
    </row>
    <row r="6" spans="1:17" ht="13.5">
      <c r="A6" s="19" t="s">
        <v>24</v>
      </c>
      <c r="B6" s="20"/>
      <c r="C6" s="3">
        <v>4316922</v>
      </c>
      <c r="D6" s="3">
        <v>4316922</v>
      </c>
      <c r="E6" s="3">
        <v>4316922</v>
      </c>
      <c r="F6" s="3">
        <v>4316922</v>
      </c>
      <c r="G6" s="3">
        <v>4316922</v>
      </c>
      <c r="H6" s="3">
        <v>4316922</v>
      </c>
      <c r="I6" s="3">
        <v>4316922</v>
      </c>
      <c r="J6" s="3">
        <v>4316922</v>
      </c>
      <c r="K6" s="3">
        <v>4316922</v>
      </c>
      <c r="L6" s="3">
        <v>4316922</v>
      </c>
      <c r="M6" s="3">
        <v>4316922</v>
      </c>
      <c r="N6" s="4">
        <v>4316922</v>
      </c>
      <c r="O6" s="6">
        <v>51803064</v>
      </c>
      <c r="P6" s="3">
        <v>54911256</v>
      </c>
      <c r="Q6" s="4">
        <v>58205928</v>
      </c>
    </row>
    <row r="7" spans="1:17" ht="13.5">
      <c r="A7" s="21" t="s">
        <v>25</v>
      </c>
      <c r="B7" s="20"/>
      <c r="C7" s="3">
        <v>4117562</v>
      </c>
      <c r="D7" s="3">
        <v>4117562</v>
      </c>
      <c r="E7" s="3">
        <v>4117562</v>
      </c>
      <c r="F7" s="3">
        <v>4117562</v>
      </c>
      <c r="G7" s="3">
        <v>4117562</v>
      </c>
      <c r="H7" s="3">
        <v>4117562</v>
      </c>
      <c r="I7" s="3">
        <v>4117562</v>
      </c>
      <c r="J7" s="3">
        <v>4117562</v>
      </c>
      <c r="K7" s="3">
        <v>4117562</v>
      </c>
      <c r="L7" s="3">
        <v>4117562</v>
      </c>
      <c r="M7" s="3">
        <v>4117562</v>
      </c>
      <c r="N7" s="4">
        <v>4117562</v>
      </c>
      <c r="O7" s="6">
        <v>49410744</v>
      </c>
      <c r="P7" s="3">
        <v>52375380</v>
      </c>
      <c r="Q7" s="4">
        <v>55517916</v>
      </c>
    </row>
    <row r="8" spans="1:17" ht="13.5">
      <c r="A8" s="21" t="s">
        <v>26</v>
      </c>
      <c r="B8" s="20"/>
      <c r="C8" s="3">
        <v>1953583</v>
      </c>
      <c r="D8" s="3">
        <v>1953583</v>
      </c>
      <c r="E8" s="3">
        <v>1953583</v>
      </c>
      <c r="F8" s="3">
        <v>1953583</v>
      </c>
      <c r="G8" s="3">
        <v>1953583</v>
      </c>
      <c r="H8" s="3">
        <v>1953583</v>
      </c>
      <c r="I8" s="3">
        <v>1953583</v>
      </c>
      <c r="J8" s="3">
        <v>1953583</v>
      </c>
      <c r="K8" s="3">
        <v>1953583</v>
      </c>
      <c r="L8" s="3">
        <v>1953583</v>
      </c>
      <c r="M8" s="3">
        <v>1953583</v>
      </c>
      <c r="N8" s="4">
        <v>1953583</v>
      </c>
      <c r="O8" s="6">
        <v>23442996</v>
      </c>
      <c r="P8" s="3">
        <v>24849564</v>
      </c>
      <c r="Q8" s="4">
        <v>26340552</v>
      </c>
    </row>
    <row r="9" spans="1:17" ht="13.5">
      <c r="A9" s="21" t="s">
        <v>27</v>
      </c>
      <c r="B9" s="20"/>
      <c r="C9" s="22">
        <v>2047209</v>
      </c>
      <c r="D9" s="22">
        <v>2047209</v>
      </c>
      <c r="E9" s="22">
        <v>2047209</v>
      </c>
      <c r="F9" s="22">
        <v>2047209</v>
      </c>
      <c r="G9" s="22">
        <v>2047209</v>
      </c>
      <c r="H9" s="22">
        <v>2047209</v>
      </c>
      <c r="I9" s="22">
        <v>2047209</v>
      </c>
      <c r="J9" s="22">
        <v>2047209</v>
      </c>
      <c r="K9" s="22">
        <v>2047209</v>
      </c>
      <c r="L9" s="22">
        <v>2047209</v>
      </c>
      <c r="M9" s="22">
        <v>2047209</v>
      </c>
      <c r="N9" s="23">
        <v>2047209</v>
      </c>
      <c r="O9" s="24">
        <v>24566508</v>
      </c>
      <c r="P9" s="22">
        <v>26040504</v>
      </c>
      <c r="Q9" s="23">
        <v>27602940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80422</v>
      </c>
      <c r="D11" s="3">
        <v>80422</v>
      </c>
      <c r="E11" s="3">
        <v>80422</v>
      </c>
      <c r="F11" s="3">
        <v>80422</v>
      </c>
      <c r="G11" s="3">
        <v>80422</v>
      </c>
      <c r="H11" s="3">
        <v>80422</v>
      </c>
      <c r="I11" s="3">
        <v>80422</v>
      </c>
      <c r="J11" s="3">
        <v>80422</v>
      </c>
      <c r="K11" s="3">
        <v>80422</v>
      </c>
      <c r="L11" s="3">
        <v>80422</v>
      </c>
      <c r="M11" s="3">
        <v>80422</v>
      </c>
      <c r="N11" s="4">
        <v>80422</v>
      </c>
      <c r="O11" s="6">
        <v>965064</v>
      </c>
      <c r="P11" s="3">
        <v>1022976</v>
      </c>
      <c r="Q11" s="4">
        <v>1084332</v>
      </c>
    </row>
    <row r="12" spans="1:17" ht="13.5">
      <c r="A12" s="19" t="s">
        <v>29</v>
      </c>
      <c r="B12" s="25"/>
      <c r="C12" s="3">
        <v>70311</v>
      </c>
      <c r="D12" s="3">
        <v>70311</v>
      </c>
      <c r="E12" s="3">
        <v>70311</v>
      </c>
      <c r="F12" s="3">
        <v>70311</v>
      </c>
      <c r="G12" s="3">
        <v>70311</v>
      </c>
      <c r="H12" s="3">
        <v>70311</v>
      </c>
      <c r="I12" s="3">
        <v>70311</v>
      </c>
      <c r="J12" s="3">
        <v>70311</v>
      </c>
      <c r="K12" s="3">
        <v>70311</v>
      </c>
      <c r="L12" s="3">
        <v>70311</v>
      </c>
      <c r="M12" s="3">
        <v>70311</v>
      </c>
      <c r="N12" s="4">
        <v>70311</v>
      </c>
      <c r="O12" s="6">
        <v>843732</v>
      </c>
      <c r="P12" s="3">
        <v>894348</v>
      </c>
      <c r="Q12" s="4">
        <v>948012</v>
      </c>
    </row>
    <row r="13" spans="1:17" ht="13.5">
      <c r="A13" s="19" t="s">
        <v>30</v>
      </c>
      <c r="B13" s="25"/>
      <c r="C13" s="3">
        <v>3711625</v>
      </c>
      <c r="D13" s="3">
        <v>3711625</v>
      </c>
      <c r="E13" s="3">
        <v>3711625</v>
      </c>
      <c r="F13" s="3">
        <v>3711625</v>
      </c>
      <c r="G13" s="3">
        <v>3711625</v>
      </c>
      <c r="H13" s="3">
        <v>3711625</v>
      </c>
      <c r="I13" s="3">
        <v>3711625</v>
      </c>
      <c r="J13" s="3">
        <v>3711625</v>
      </c>
      <c r="K13" s="3">
        <v>3711625</v>
      </c>
      <c r="L13" s="3">
        <v>3711625</v>
      </c>
      <c r="M13" s="3">
        <v>3711625</v>
      </c>
      <c r="N13" s="4">
        <v>3711625</v>
      </c>
      <c r="O13" s="6">
        <v>44539500</v>
      </c>
      <c r="P13" s="3">
        <v>47211876</v>
      </c>
      <c r="Q13" s="4">
        <v>50044584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17054</v>
      </c>
      <c r="D15" s="3">
        <v>17054</v>
      </c>
      <c r="E15" s="3">
        <v>17054</v>
      </c>
      <c r="F15" s="3">
        <v>17054</v>
      </c>
      <c r="G15" s="3">
        <v>17054</v>
      </c>
      <c r="H15" s="3">
        <v>17054</v>
      </c>
      <c r="I15" s="3">
        <v>17054</v>
      </c>
      <c r="J15" s="3">
        <v>17054</v>
      </c>
      <c r="K15" s="3">
        <v>17054</v>
      </c>
      <c r="L15" s="3">
        <v>17054</v>
      </c>
      <c r="M15" s="3">
        <v>17054</v>
      </c>
      <c r="N15" s="4">
        <v>17054</v>
      </c>
      <c r="O15" s="6">
        <v>204648</v>
      </c>
      <c r="P15" s="3">
        <v>216924</v>
      </c>
      <c r="Q15" s="4">
        <v>229932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9310730</v>
      </c>
      <c r="D18" s="3">
        <v>9310730</v>
      </c>
      <c r="E18" s="3">
        <v>9310730</v>
      </c>
      <c r="F18" s="3">
        <v>9310730</v>
      </c>
      <c r="G18" s="3">
        <v>9310730</v>
      </c>
      <c r="H18" s="3">
        <v>9310730</v>
      </c>
      <c r="I18" s="3">
        <v>9310730</v>
      </c>
      <c r="J18" s="3">
        <v>9310730</v>
      </c>
      <c r="K18" s="3">
        <v>9310730</v>
      </c>
      <c r="L18" s="3">
        <v>9310730</v>
      </c>
      <c r="M18" s="3">
        <v>9310730</v>
      </c>
      <c r="N18" s="4">
        <v>9310730</v>
      </c>
      <c r="O18" s="6">
        <v>111728760</v>
      </c>
      <c r="P18" s="3">
        <v>111742872</v>
      </c>
      <c r="Q18" s="4">
        <v>120658104</v>
      </c>
    </row>
    <row r="19" spans="1:17" ht="13.5">
      <c r="A19" s="19" t="s">
        <v>36</v>
      </c>
      <c r="B19" s="25"/>
      <c r="C19" s="22">
        <v>334437</v>
      </c>
      <c r="D19" s="22">
        <v>334437</v>
      </c>
      <c r="E19" s="22">
        <v>334437</v>
      </c>
      <c r="F19" s="22">
        <v>334437</v>
      </c>
      <c r="G19" s="22">
        <v>334437</v>
      </c>
      <c r="H19" s="22">
        <v>334437</v>
      </c>
      <c r="I19" s="22">
        <v>334437</v>
      </c>
      <c r="J19" s="22">
        <v>334437</v>
      </c>
      <c r="K19" s="22">
        <v>334437</v>
      </c>
      <c r="L19" s="22">
        <v>334437</v>
      </c>
      <c r="M19" s="22">
        <v>334437</v>
      </c>
      <c r="N19" s="23">
        <v>334437</v>
      </c>
      <c r="O19" s="24">
        <v>4013244</v>
      </c>
      <c r="P19" s="22">
        <v>4253628</v>
      </c>
      <c r="Q19" s="23">
        <v>4508820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27610066</v>
      </c>
      <c r="D21" s="29">
        <f t="shared" si="0"/>
        <v>27610066</v>
      </c>
      <c r="E21" s="29">
        <f t="shared" si="0"/>
        <v>27610066</v>
      </c>
      <c r="F21" s="29">
        <f>SUM(F5:F20)</f>
        <v>27610066</v>
      </c>
      <c r="G21" s="29">
        <f>SUM(G5:G20)</f>
        <v>27610066</v>
      </c>
      <c r="H21" s="29">
        <f>SUM(H5:H20)</f>
        <v>27610066</v>
      </c>
      <c r="I21" s="29">
        <f>SUM(I5:I20)</f>
        <v>27610066</v>
      </c>
      <c r="J21" s="29">
        <f t="shared" si="0"/>
        <v>27610066</v>
      </c>
      <c r="K21" s="29">
        <f>SUM(K5:K20)</f>
        <v>27610066</v>
      </c>
      <c r="L21" s="29">
        <f>SUM(L5:L20)</f>
        <v>27610066</v>
      </c>
      <c r="M21" s="29">
        <f>SUM(M5:M20)</f>
        <v>27610066</v>
      </c>
      <c r="N21" s="30">
        <f t="shared" si="0"/>
        <v>27610066</v>
      </c>
      <c r="O21" s="31">
        <f t="shared" si="0"/>
        <v>331320792</v>
      </c>
      <c r="P21" s="29">
        <f t="shared" si="0"/>
        <v>344510004</v>
      </c>
      <c r="Q21" s="32">
        <f t="shared" si="0"/>
        <v>367391256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9537864</v>
      </c>
      <c r="D24" s="3">
        <v>9537864</v>
      </c>
      <c r="E24" s="3">
        <v>9537864</v>
      </c>
      <c r="F24" s="3">
        <v>9537864</v>
      </c>
      <c r="G24" s="3">
        <v>9537864</v>
      </c>
      <c r="H24" s="3">
        <v>9537864</v>
      </c>
      <c r="I24" s="3">
        <v>9537864</v>
      </c>
      <c r="J24" s="3">
        <v>9537864</v>
      </c>
      <c r="K24" s="3">
        <v>9537864</v>
      </c>
      <c r="L24" s="3">
        <v>9537864</v>
      </c>
      <c r="M24" s="3">
        <v>9537864</v>
      </c>
      <c r="N24" s="36">
        <v>9537864</v>
      </c>
      <c r="O24" s="6">
        <v>114454368</v>
      </c>
      <c r="P24" s="3">
        <v>128116344</v>
      </c>
      <c r="Q24" s="4">
        <v>137148492</v>
      </c>
    </row>
    <row r="25" spans="1:17" ht="13.5">
      <c r="A25" s="21" t="s">
        <v>41</v>
      </c>
      <c r="B25" s="20"/>
      <c r="C25" s="3">
        <v>529726</v>
      </c>
      <c r="D25" s="3">
        <v>529726</v>
      </c>
      <c r="E25" s="3">
        <v>529726</v>
      </c>
      <c r="F25" s="3">
        <v>529726</v>
      </c>
      <c r="G25" s="3">
        <v>529726</v>
      </c>
      <c r="H25" s="3">
        <v>529726</v>
      </c>
      <c r="I25" s="3">
        <v>529726</v>
      </c>
      <c r="J25" s="3">
        <v>529726</v>
      </c>
      <c r="K25" s="3">
        <v>529726</v>
      </c>
      <c r="L25" s="3">
        <v>529726</v>
      </c>
      <c r="M25" s="3">
        <v>529726</v>
      </c>
      <c r="N25" s="4">
        <v>529726</v>
      </c>
      <c r="O25" s="6">
        <v>6356712</v>
      </c>
      <c r="P25" s="3">
        <v>6801696</v>
      </c>
      <c r="Q25" s="4">
        <v>7277796</v>
      </c>
    </row>
    <row r="26" spans="1:17" ht="13.5">
      <c r="A26" s="21" t="s">
        <v>42</v>
      </c>
      <c r="B26" s="20"/>
      <c r="C26" s="3">
        <v>3474039</v>
      </c>
      <c r="D26" s="3">
        <v>3474039</v>
      </c>
      <c r="E26" s="3">
        <v>3474039</v>
      </c>
      <c r="F26" s="3">
        <v>3474039</v>
      </c>
      <c r="G26" s="3">
        <v>3474039</v>
      </c>
      <c r="H26" s="3">
        <v>3474039</v>
      </c>
      <c r="I26" s="3">
        <v>3474039</v>
      </c>
      <c r="J26" s="3">
        <v>3474039</v>
      </c>
      <c r="K26" s="3">
        <v>3474039</v>
      </c>
      <c r="L26" s="3">
        <v>3474039</v>
      </c>
      <c r="M26" s="3">
        <v>3474039</v>
      </c>
      <c r="N26" s="4">
        <v>3474039</v>
      </c>
      <c r="O26" s="6">
        <v>41688468</v>
      </c>
      <c r="P26" s="3">
        <v>44189784</v>
      </c>
      <c r="Q26" s="4">
        <v>46841160</v>
      </c>
    </row>
    <row r="27" spans="1:17" ht="13.5">
      <c r="A27" s="21" t="s">
        <v>43</v>
      </c>
      <c r="B27" s="20"/>
      <c r="C27" s="3">
        <v>3434235</v>
      </c>
      <c r="D27" s="3">
        <v>3434235</v>
      </c>
      <c r="E27" s="3">
        <v>3434235</v>
      </c>
      <c r="F27" s="3">
        <v>3434235</v>
      </c>
      <c r="G27" s="3">
        <v>3434235</v>
      </c>
      <c r="H27" s="3">
        <v>3434235</v>
      </c>
      <c r="I27" s="3">
        <v>3434235</v>
      </c>
      <c r="J27" s="3">
        <v>3434235</v>
      </c>
      <c r="K27" s="3">
        <v>3434235</v>
      </c>
      <c r="L27" s="3">
        <v>3434235</v>
      </c>
      <c r="M27" s="3">
        <v>3434235</v>
      </c>
      <c r="N27" s="36">
        <v>3434235</v>
      </c>
      <c r="O27" s="6">
        <v>41210820</v>
      </c>
      <c r="P27" s="3">
        <v>43683468</v>
      </c>
      <c r="Q27" s="4">
        <v>46304472</v>
      </c>
    </row>
    <row r="28" spans="1:17" ht="13.5">
      <c r="A28" s="21" t="s">
        <v>44</v>
      </c>
      <c r="B28" s="20"/>
      <c r="C28" s="3">
        <v>1000126</v>
      </c>
      <c r="D28" s="3">
        <v>1000126</v>
      </c>
      <c r="E28" s="3">
        <v>1000126</v>
      </c>
      <c r="F28" s="3">
        <v>1000126</v>
      </c>
      <c r="G28" s="3">
        <v>1000126</v>
      </c>
      <c r="H28" s="3">
        <v>1000126</v>
      </c>
      <c r="I28" s="3">
        <v>1000126</v>
      </c>
      <c r="J28" s="3">
        <v>1000126</v>
      </c>
      <c r="K28" s="3">
        <v>1000126</v>
      </c>
      <c r="L28" s="3">
        <v>1000126</v>
      </c>
      <c r="M28" s="3">
        <v>1000126</v>
      </c>
      <c r="N28" s="4">
        <v>1000126</v>
      </c>
      <c r="O28" s="6">
        <v>12001512</v>
      </c>
      <c r="P28" s="3">
        <v>12721608</v>
      </c>
      <c r="Q28" s="4">
        <v>13484904</v>
      </c>
    </row>
    <row r="29" spans="1:17" ht="13.5">
      <c r="A29" s="21" t="s">
        <v>45</v>
      </c>
      <c r="B29" s="20"/>
      <c r="C29" s="3">
        <v>4909353</v>
      </c>
      <c r="D29" s="3">
        <v>4909353</v>
      </c>
      <c r="E29" s="3">
        <v>4909353</v>
      </c>
      <c r="F29" s="3">
        <v>4909353</v>
      </c>
      <c r="G29" s="3">
        <v>4909353</v>
      </c>
      <c r="H29" s="3">
        <v>4909353</v>
      </c>
      <c r="I29" s="3">
        <v>4909353</v>
      </c>
      <c r="J29" s="3">
        <v>4909353</v>
      </c>
      <c r="K29" s="3">
        <v>4909353</v>
      </c>
      <c r="L29" s="3">
        <v>4909353</v>
      </c>
      <c r="M29" s="3">
        <v>4909353</v>
      </c>
      <c r="N29" s="36">
        <v>4909353</v>
      </c>
      <c r="O29" s="6">
        <v>58912236</v>
      </c>
      <c r="P29" s="3">
        <v>62446968</v>
      </c>
      <c r="Q29" s="4">
        <v>66193788</v>
      </c>
    </row>
    <row r="30" spans="1:17" ht="13.5">
      <c r="A30" s="21" t="s">
        <v>46</v>
      </c>
      <c r="B30" s="20"/>
      <c r="C30" s="3">
        <v>942272</v>
      </c>
      <c r="D30" s="3">
        <v>942272</v>
      </c>
      <c r="E30" s="3">
        <v>942272</v>
      </c>
      <c r="F30" s="3">
        <v>942272</v>
      </c>
      <c r="G30" s="3">
        <v>942272</v>
      </c>
      <c r="H30" s="3">
        <v>942272</v>
      </c>
      <c r="I30" s="3">
        <v>942272</v>
      </c>
      <c r="J30" s="3">
        <v>942272</v>
      </c>
      <c r="K30" s="3">
        <v>942272</v>
      </c>
      <c r="L30" s="3">
        <v>942272</v>
      </c>
      <c r="M30" s="3">
        <v>942272</v>
      </c>
      <c r="N30" s="4">
        <v>942272</v>
      </c>
      <c r="O30" s="6">
        <v>11307264</v>
      </c>
      <c r="P30" s="3">
        <v>11985672</v>
      </c>
      <c r="Q30" s="4">
        <v>12704808</v>
      </c>
    </row>
    <row r="31" spans="1:17" ht="13.5">
      <c r="A31" s="21" t="s">
        <v>47</v>
      </c>
      <c r="B31" s="20"/>
      <c r="C31" s="3">
        <v>1173130</v>
      </c>
      <c r="D31" s="3">
        <v>1173130</v>
      </c>
      <c r="E31" s="3">
        <v>1173130</v>
      </c>
      <c r="F31" s="3">
        <v>1173130</v>
      </c>
      <c r="G31" s="3">
        <v>1173130</v>
      </c>
      <c r="H31" s="3">
        <v>1173130</v>
      </c>
      <c r="I31" s="3">
        <v>1173130</v>
      </c>
      <c r="J31" s="3">
        <v>1173130</v>
      </c>
      <c r="K31" s="3">
        <v>1173130</v>
      </c>
      <c r="L31" s="3">
        <v>1173130</v>
      </c>
      <c r="M31" s="3">
        <v>1173130</v>
      </c>
      <c r="N31" s="36">
        <v>1173130</v>
      </c>
      <c r="O31" s="6">
        <v>14077560</v>
      </c>
      <c r="P31" s="3">
        <v>14922204</v>
      </c>
      <c r="Q31" s="4">
        <v>15817536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2714736</v>
      </c>
      <c r="D33" s="3">
        <v>2714736</v>
      </c>
      <c r="E33" s="3">
        <v>2714736</v>
      </c>
      <c r="F33" s="3">
        <v>2714736</v>
      </c>
      <c r="G33" s="3">
        <v>2714736</v>
      </c>
      <c r="H33" s="3">
        <v>2714736</v>
      </c>
      <c r="I33" s="3">
        <v>2714736</v>
      </c>
      <c r="J33" s="3">
        <v>2714736</v>
      </c>
      <c r="K33" s="3">
        <v>2714736</v>
      </c>
      <c r="L33" s="3">
        <v>2714736</v>
      </c>
      <c r="M33" s="3">
        <v>2714736</v>
      </c>
      <c r="N33" s="4">
        <v>2714736</v>
      </c>
      <c r="O33" s="6">
        <v>32576832</v>
      </c>
      <c r="P33" s="3">
        <v>34541868</v>
      </c>
      <c r="Q33" s="4">
        <v>36625668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27715481</v>
      </c>
      <c r="D35" s="29">
        <f t="shared" si="1"/>
        <v>27715481</v>
      </c>
      <c r="E35" s="29">
        <f t="shared" si="1"/>
        <v>27715481</v>
      </c>
      <c r="F35" s="29">
        <f>SUM(F24:F34)</f>
        <v>27715481</v>
      </c>
      <c r="G35" s="29">
        <f>SUM(G24:G34)</f>
        <v>27715481</v>
      </c>
      <c r="H35" s="29">
        <f>SUM(H24:H34)</f>
        <v>27715481</v>
      </c>
      <c r="I35" s="29">
        <f>SUM(I24:I34)</f>
        <v>27715481</v>
      </c>
      <c r="J35" s="29">
        <f t="shared" si="1"/>
        <v>27715481</v>
      </c>
      <c r="K35" s="29">
        <f>SUM(K24:K34)</f>
        <v>27715481</v>
      </c>
      <c r="L35" s="29">
        <f>SUM(L24:L34)</f>
        <v>27715481</v>
      </c>
      <c r="M35" s="29">
        <f>SUM(M24:M34)</f>
        <v>27715481</v>
      </c>
      <c r="N35" s="32">
        <f t="shared" si="1"/>
        <v>27715481</v>
      </c>
      <c r="O35" s="31">
        <f t="shared" si="1"/>
        <v>332585772</v>
      </c>
      <c r="P35" s="29">
        <f t="shared" si="1"/>
        <v>359409612</v>
      </c>
      <c r="Q35" s="32">
        <f t="shared" si="1"/>
        <v>382398624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-105415</v>
      </c>
      <c r="D37" s="42">
        <f t="shared" si="2"/>
        <v>-105415</v>
      </c>
      <c r="E37" s="42">
        <f t="shared" si="2"/>
        <v>-105415</v>
      </c>
      <c r="F37" s="42">
        <f>+F21-F35</f>
        <v>-105415</v>
      </c>
      <c r="G37" s="42">
        <f>+G21-G35</f>
        <v>-105415</v>
      </c>
      <c r="H37" s="42">
        <f>+H21-H35</f>
        <v>-105415</v>
      </c>
      <c r="I37" s="42">
        <f>+I21-I35</f>
        <v>-105415</v>
      </c>
      <c r="J37" s="42">
        <f t="shared" si="2"/>
        <v>-105415</v>
      </c>
      <c r="K37" s="42">
        <f>+K21-K35</f>
        <v>-105415</v>
      </c>
      <c r="L37" s="42">
        <f>+L21-L35</f>
        <v>-105415</v>
      </c>
      <c r="M37" s="42">
        <f>+M21-M35</f>
        <v>-105415</v>
      </c>
      <c r="N37" s="43">
        <f t="shared" si="2"/>
        <v>-105415</v>
      </c>
      <c r="O37" s="44">
        <f t="shared" si="2"/>
        <v>-1264980</v>
      </c>
      <c r="P37" s="42">
        <f t="shared" si="2"/>
        <v>-14899608</v>
      </c>
      <c r="Q37" s="43">
        <f t="shared" si="2"/>
        <v>-15007368</v>
      </c>
    </row>
    <row r="38" spans="1:17" ht="21" customHeight="1">
      <c r="A38" s="45" t="s">
        <v>52</v>
      </c>
      <c r="B38" s="25"/>
      <c r="C38" s="3">
        <v>7715167</v>
      </c>
      <c r="D38" s="3">
        <v>7715167</v>
      </c>
      <c r="E38" s="3">
        <v>7715167</v>
      </c>
      <c r="F38" s="3">
        <v>7715167</v>
      </c>
      <c r="G38" s="3">
        <v>7715167</v>
      </c>
      <c r="H38" s="3">
        <v>7715167</v>
      </c>
      <c r="I38" s="3">
        <v>7715167</v>
      </c>
      <c r="J38" s="3">
        <v>7715167</v>
      </c>
      <c r="K38" s="3">
        <v>7715167</v>
      </c>
      <c r="L38" s="3">
        <v>7715167</v>
      </c>
      <c r="M38" s="3">
        <v>7715167</v>
      </c>
      <c r="N38" s="4">
        <v>7715167</v>
      </c>
      <c r="O38" s="6">
        <v>92582004</v>
      </c>
      <c r="P38" s="3">
        <v>105201996</v>
      </c>
      <c r="Q38" s="4">
        <v>104184564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7609752</v>
      </c>
      <c r="D41" s="50">
        <f t="shared" si="3"/>
        <v>7609752</v>
      </c>
      <c r="E41" s="50">
        <f t="shared" si="3"/>
        <v>7609752</v>
      </c>
      <c r="F41" s="50">
        <f>SUM(F37:F40)</f>
        <v>7609752</v>
      </c>
      <c r="G41" s="50">
        <f>SUM(G37:G40)</f>
        <v>7609752</v>
      </c>
      <c r="H41" s="50">
        <f>SUM(H37:H40)</f>
        <v>7609752</v>
      </c>
      <c r="I41" s="50">
        <f>SUM(I37:I40)</f>
        <v>7609752</v>
      </c>
      <c r="J41" s="50">
        <f t="shared" si="3"/>
        <v>7609752</v>
      </c>
      <c r="K41" s="50">
        <f>SUM(K37:K40)</f>
        <v>7609752</v>
      </c>
      <c r="L41" s="50">
        <f>SUM(L37:L40)</f>
        <v>7609752</v>
      </c>
      <c r="M41" s="50">
        <f>SUM(M37:M40)</f>
        <v>7609752</v>
      </c>
      <c r="N41" s="51">
        <f t="shared" si="3"/>
        <v>7609752</v>
      </c>
      <c r="O41" s="52">
        <f t="shared" si="3"/>
        <v>91317024</v>
      </c>
      <c r="P41" s="50">
        <f t="shared" si="3"/>
        <v>90302388</v>
      </c>
      <c r="Q41" s="51">
        <f t="shared" si="3"/>
        <v>89177196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7609752</v>
      </c>
      <c r="D43" s="57">
        <f t="shared" si="4"/>
        <v>7609752</v>
      </c>
      <c r="E43" s="57">
        <f t="shared" si="4"/>
        <v>7609752</v>
      </c>
      <c r="F43" s="57">
        <f>+F41-F42</f>
        <v>7609752</v>
      </c>
      <c r="G43" s="57">
        <f>+G41-G42</f>
        <v>7609752</v>
      </c>
      <c r="H43" s="57">
        <f>+H41-H42</f>
        <v>7609752</v>
      </c>
      <c r="I43" s="57">
        <f>+I41-I42</f>
        <v>7609752</v>
      </c>
      <c r="J43" s="57">
        <f t="shared" si="4"/>
        <v>7609752</v>
      </c>
      <c r="K43" s="57">
        <f>+K41-K42</f>
        <v>7609752</v>
      </c>
      <c r="L43" s="57">
        <f>+L41-L42</f>
        <v>7609752</v>
      </c>
      <c r="M43" s="57">
        <f>+M41-M42</f>
        <v>7609752</v>
      </c>
      <c r="N43" s="58">
        <f t="shared" si="4"/>
        <v>7609752</v>
      </c>
      <c r="O43" s="59">
        <f t="shared" si="4"/>
        <v>91317024</v>
      </c>
      <c r="P43" s="57">
        <f t="shared" si="4"/>
        <v>90302388</v>
      </c>
      <c r="Q43" s="58">
        <f t="shared" si="4"/>
        <v>89177196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7609752</v>
      </c>
      <c r="D45" s="50">
        <f t="shared" si="5"/>
        <v>7609752</v>
      </c>
      <c r="E45" s="50">
        <f t="shared" si="5"/>
        <v>7609752</v>
      </c>
      <c r="F45" s="50">
        <f>SUM(F43:F44)</f>
        <v>7609752</v>
      </c>
      <c r="G45" s="50">
        <f>SUM(G43:G44)</f>
        <v>7609752</v>
      </c>
      <c r="H45" s="50">
        <f>SUM(H43:H44)</f>
        <v>7609752</v>
      </c>
      <c r="I45" s="50">
        <f>SUM(I43:I44)</f>
        <v>7609752</v>
      </c>
      <c r="J45" s="50">
        <f t="shared" si="5"/>
        <v>7609752</v>
      </c>
      <c r="K45" s="50">
        <f>SUM(K43:K44)</f>
        <v>7609752</v>
      </c>
      <c r="L45" s="50">
        <f>SUM(L43:L44)</f>
        <v>7609752</v>
      </c>
      <c r="M45" s="50">
        <f>SUM(M43:M44)</f>
        <v>7609752</v>
      </c>
      <c r="N45" s="51">
        <f t="shared" si="5"/>
        <v>7609752</v>
      </c>
      <c r="O45" s="52">
        <f t="shared" si="5"/>
        <v>91317024</v>
      </c>
      <c r="P45" s="50">
        <f t="shared" si="5"/>
        <v>90302388</v>
      </c>
      <c r="Q45" s="51">
        <f t="shared" si="5"/>
        <v>89177196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7609752</v>
      </c>
      <c r="D47" s="63">
        <f t="shared" si="6"/>
        <v>7609752</v>
      </c>
      <c r="E47" s="63">
        <f t="shared" si="6"/>
        <v>7609752</v>
      </c>
      <c r="F47" s="63">
        <f>SUM(F45:F46)</f>
        <v>7609752</v>
      </c>
      <c r="G47" s="63">
        <f>SUM(G45:G46)</f>
        <v>7609752</v>
      </c>
      <c r="H47" s="63">
        <f>SUM(H45:H46)</f>
        <v>7609752</v>
      </c>
      <c r="I47" s="63">
        <f>SUM(I45:I46)</f>
        <v>7609752</v>
      </c>
      <c r="J47" s="63">
        <f t="shared" si="6"/>
        <v>7609752</v>
      </c>
      <c r="K47" s="63">
        <f>SUM(K45:K46)</f>
        <v>7609752</v>
      </c>
      <c r="L47" s="63">
        <f>SUM(L45:L46)</f>
        <v>7609752</v>
      </c>
      <c r="M47" s="63">
        <f>SUM(M45:M46)</f>
        <v>7609752</v>
      </c>
      <c r="N47" s="64">
        <f t="shared" si="6"/>
        <v>7609752</v>
      </c>
      <c r="O47" s="65">
        <f t="shared" si="6"/>
        <v>91317024</v>
      </c>
      <c r="P47" s="63">
        <f t="shared" si="6"/>
        <v>90302388</v>
      </c>
      <c r="Q47" s="66">
        <f t="shared" si="6"/>
        <v>89177196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15756170</v>
      </c>
      <c r="D5" s="3">
        <v>15756170</v>
      </c>
      <c r="E5" s="3">
        <v>15756170</v>
      </c>
      <c r="F5" s="3">
        <v>15756170</v>
      </c>
      <c r="G5" s="3">
        <v>15756170</v>
      </c>
      <c r="H5" s="3">
        <v>15756170</v>
      </c>
      <c r="I5" s="3">
        <v>15756170</v>
      </c>
      <c r="J5" s="3">
        <v>15756170</v>
      </c>
      <c r="K5" s="3">
        <v>15756170</v>
      </c>
      <c r="L5" s="3">
        <v>15756170</v>
      </c>
      <c r="M5" s="3">
        <v>15756170</v>
      </c>
      <c r="N5" s="4">
        <v>15756177</v>
      </c>
      <c r="O5" s="5">
        <v>189074047</v>
      </c>
      <c r="P5" s="3">
        <v>200418491</v>
      </c>
      <c r="Q5" s="4">
        <v>212443602</v>
      </c>
    </row>
    <row r="6" spans="1:17" ht="13.5">
      <c r="A6" s="19" t="s">
        <v>24</v>
      </c>
      <c r="B6" s="20"/>
      <c r="C6" s="3">
        <v>30601769</v>
      </c>
      <c r="D6" s="3">
        <v>30601769</v>
      </c>
      <c r="E6" s="3">
        <v>30601769</v>
      </c>
      <c r="F6" s="3">
        <v>30601769</v>
      </c>
      <c r="G6" s="3">
        <v>30601769</v>
      </c>
      <c r="H6" s="3">
        <v>30601769</v>
      </c>
      <c r="I6" s="3">
        <v>30601769</v>
      </c>
      <c r="J6" s="3">
        <v>30601769</v>
      </c>
      <c r="K6" s="3">
        <v>30601769</v>
      </c>
      <c r="L6" s="3">
        <v>30601769</v>
      </c>
      <c r="M6" s="3">
        <v>30601769</v>
      </c>
      <c r="N6" s="4">
        <v>30601779</v>
      </c>
      <c r="O6" s="6">
        <v>367221238</v>
      </c>
      <c r="P6" s="3">
        <v>389254513</v>
      </c>
      <c r="Q6" s="4">
        <v>412609780</v>
      </c>
    </row>
    <row r="7" spans="1:17" ht="13.5">
      <c r="A7" s="21" t="s">
        <v>25</v>
      </c>
      <c r="B7" s="20"/>
      <c r="C7" s="3">
        <v>6934395</v>
      </c>
      <c r="D7" s="3">
        <v>6934395</v>
      </c>
      <c r="E7" s="3">
        <v>6934395</v>
      </c>
      <c r="F7" s="3">
        <v>6934395</v>
      </c>
      <c r="G7" s="3">
        <v>6934395</v>
      </c>
      <c r="H7" s="3">
        <v>6934395</v>
      </c>
      <c r="I7" s="3">
        <v>6934395</v>
      </c>
      <c r="J7" s="3">
        <v>6934395</v>
      </c>
      <c r="K7" s="3">
        <v>6934395</v>
      </c>
      <c r="L7" s="3">
        <v>6934395</v>
      </c>
      <c r="M7" s="3">
        <v>6934395</v>
      </c>
      <c r="N7" s="4">
        <v>6934390</v>
      </c>
      <c r="O7" s="6">
        <v>83212735</v>
      </c>
      <c r="P7" s="3">
        <v>88205498</v>
      </c>
      <c r="Q7" s="4">
        <v>93497829</v>
      </c>
    </row>
    <row r="8" spans="1:17" ht="13.5">
      <c r="A8" s="21" t="s">
        <v>26</v>
      </c>
      <c r="B8" s="20"/>
      <c r="C8" s="3">
        <v>3808790</v>
      </c>
      <c r="D8" s="3">
        <v>3808790</v>
      </c>
      <c r="E8" s="3">
        <v>3808790</v>
      </c>
      <c r="F8" s="3">
        <v>3808790</v>
      </c>
      <c r="G8" s="3">
        <v>3808790</v>
      </c>
      <c r="H8" s="3">
        <v>3808790</v>
      </c>
      <c r="I8" s="3">
        <v>3808790</v>
      </c>
      <c r="J8" s="3">
        <v>3808790</v>
      </c>
      <c r="K8" s="3">
        <v>3808790</v>
      </c>
      <c r="L8" s="3">
        <v>3808790</v>
      </c>
      <c r="M8" s="3">
        <v>3808790</v>
      </c>
      <c r="N8" s="4">
        <v>3808791</v>
      </c>
      <c r="O8" s="6">
        <v>45705481</v>
      </c>
      <c r="P8" s="3">
        <v>48447809</v>
      </c>
      <c r="Q8" s="4">
        <v>51354679</v>
      </c>
    </row>
    <row r="9" spans="1:17" ht="13.5">
      <c r="A9" s="21" t="s">
        <v>27</v>
      </c>
      <c r="B9" s="20"/>
      <c r="C9" s="22">
        <v>3456818</v>
      </c>
      <c r="D9" s="22">
        <v>3456818</v>
      </c>
      <c r="E9" s="22">
        <v>3456818</v>
      </c>
      <c r="F9" s="22">
        <v>3456818</v>
      </c>
      <c r="G9" s="22">
        <v>3456818</v>
      </c>
      <c r="H9" s="22">
        <v>3456818</v>
      </c>
      <c r="I9" s="22">
        <v>3456818</v>
      </c>
      <c r="J9" s="22">
        <v>3456818</v>
      </c>
      <c r="K9" s="22">
        <v>3456818</v>
      </c>
      <c r="L9" s="22">
        <v>3456818</v>
      </c>
      <c r="M9" s="22">
        <v>3456818</v>
      </c>
      <c r="N9" s="23">
        <v>3456824</v>
      </c>
      <c r="O9" s="24">
        <v>41481822</v>
      </c>
      <c r="P9" s="22">
        <v>43970732</v>
      </c>
      <c r="Q9" s="23">
        <v>46608976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124462</v>
      </c>
      <c r="D11" s="3">
        <v>124462</v>
      </c>
      <c r="E11" s="3">
        <v>124462</v>
      </c>
      <c r="F11" s="3">
        <v>124462</v>
      </c>
      <c r="G11" s="3">
        <v>124462</v>
      </c>
      <c r="H11" s="3">
        <v>124462</v>
      </c>
      <c r="I11" s="3">
        <v>124462</v>
      </c>
      <c r="J11" s="3">
        <v>124462</v>
      </c>
      <c r="K11" s="3">
        <v>124462</v>
      </c>
      <c r="L11" s="3">
        <v>124462</v>
      </c>
      <c r="M11" s="3">
        <v>124462</v>
      </c>
      <c r="N11" s="4">
        <v>124458</v>
      </c>
      <c r="O11" s="6">
        <v>1493540</v>
      </c>
      <c r="P11" s="3">
        <v>1583152</v>
      </c>
      <c r="Q11" s="4">
        <v>1678140</v>
      </c>
    </row>
    <row r="12" spans="1:17" ht="13.5">
      <c r="A12" s="19" t="s">
        <v>29</v>
      </c>
      <c r="B12" s="25"/>
      <c r="C12" s="3">
        <v>264500</v>
      </c>
      <c r="D12" s="3">
        <v>264500</v>
      </c>
      <c r="E12" s="3">
        <v>264500</v>
      </c>
      <c r="F12" s="3">
        <v>264500</v>
      </c>
      <c r="G12" s="3">
        <v>264500</v>
      </c>
      <c r="H12" s="3">
        <v>264500</v>
      </c>
      <c r="I12" s="3">
        <v>264500</v>
      </c>
      <c r="J12" s="3">
        <v>264500</v>
      </c>
      <c r="K12" s="3">
        <v>264500</v>
      </c>
      <c r="L12" s="3">
        <v>264500</v>
      </c>
      <c r="M12" s="3">
        <v>264500</v>
      </c>
      <c r="N12" s="4">
        <v>264500</v>
      </c>
      <c r="O12" s="6">
        <v>3174000</v>
      </c>
      <c r="P12" s="3">
        <v>3358440</v>
      </c>
      <c r="Q12" s="4">
        <v>3566306</v>
      </c>
    </row>
    <row r="13" spans="1:17" ht="13.5">
      <c r="A13" s="19" t="s">
        <v>30</v>
      </c>
      <c r="B13" s="25"/>
      <c r="C13" s="3">
        <v>2075833</v>
      </c>
      <c r="D13" s="3">
        <v>2075833</v>
      </c>
      <c r="E13" s="3">
        <v>2075833</v>
      </c>
      <c r="F13" s="3">
        <v>2075833</v>
      </c>
      <c r="G13" s="3">
        <v>2075833</v>
      </c>
      <c r="H13" s="3">
        <v>2075833</v>
      </c>
      <c r="I13" s="3">
        <v>2075833</v>
      </c>
      <c r="J13" s="3">
        <v>2075833</v>
      </c>
      <c r="K13" s="3">
        <v>2075833</v>
      </c>
      <c r="L13" s="3">
        <v>2075833</v>
      </c>
      <c r="M13" s="3">
        <v>2075833</v>
      </c>
      <c r="N13" s="4">
        <v>2075837</v>
      </c>
      <c r="O13" s="6">
        <v>24910000</v>
      </c>
      <c r="P13" s="3">
        <v>26404600</v>
      </c>
      <c r="Q13" s="4">
        <v>27988876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563273</v>
      </c>
      <c r="D15" s="3">
        <v>563273</v>
      </c>
      <c r="E15" s="3">
        <v>563273</v>
      </c>
      <c r="F15" s="3">
        <v>563273</v>
      </c>
      <c r="G15" s="3">
        <v>563273</v>
      </c>
      <c r="H15" s="3">
        <v>563273</v>
      </c>
      <c r="I15" s="3">
        <v>563273</v>
      </c>
      <c r="J15" s="3">
        <v>563273</v>
      </c>
      <c r="K15" s="3">
        <v>563273</v>
      </c>
      <c r="L15" s="3">
        <v>563273</v>
      </c>
      <c r="M15" s="3">
        <v>563273</v>
      </c>
      <c r="N15" s="4">
        <v>563275</v>
      </c>
      <c r="O15" s="6">
        <v>6759278</v>
      </c>
      <c r="P15" s="3">
        <v>7164835</v>
      </c>
      <c r="Q15" s="4">
        <v>7594724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50718667</v>
      </c>
      <c r="D18" s="3">
        <v>50718667</v>
      </c>
      <c r="E18" s="3">
        <v>50718667</v>
      </c>
      <c r="F18" s="3">
        <v>50718667</v>
      </c>
      <c r="G18" s="3">
        <v>50718667</v>
      </c>
      <c r="H18" s="3">
        <v>50718667</v>
      </c>
      <c r="I18" s="3">
        <v>50718667</v>
      </c>
      <c r="J18" s="3">
        <v>50718667</v>
      </c>
      <c r="K18" s="3">
        <v>50718667</v>
      </c>
      <c r="L18" s="3">
        <v>50718667</v>
      </c>
      <c r="M18" s="3">
        <v>50718667</v>
      </c>
      <c r="N18" s="4">
        <v>50718663</v>
      </c>
      <c r="O18" s="6">
        <v>608624000</v>
      </c>
      <c r="P18" s="3">
        <v>647421000</v>
      </c>
      <c r="Q18" s="4">
        <v>697401000</v>
      </c>
    </row>
    <row r="19" spans="1:17" ht="13.5">
      <c r="A19" s="19" t="s">
        <v>36</v>
      </c>
      <c r="B19" s="25"/>
      <c r="C19" s="22">
        <v>20207763</v>
      </c>
      <c r="D19" s="22">
        <v>20207763</v>
      </c>
      <c r="E19" s="22">
        <v>20207763</v>
      </c>
      <c r="F19" s="22">
        <v>20207763</v>
      </c>
      <c r="G19" s="22">
        <v>20207763</v>
      </c>
      <c r="H19" s="22">
        <v>20207763</v>
      </c>
      <c r="I19" s="22">
        <v>20207763</v>
      </c>
      <c r="J19" s="22">
        <v>20207763</v>
      </c>
      <c r="K19" s="22">
        <v>20207763</v>
      </c>
      <c r="L19" s="22">
        <v>20207763</v>
      </c>
      <c r="M19" s="22">
        <v>20207763</v>
      </c>
      <c r="N19" s="23">
        <v>20207801</v>
      </c>
      <c r="O19" s="24">
        <v>242493194</v>
      </c>
      <c r="P19" s="22">
        <v>269279624</v>
      </c>
      <c r="Q19" s="23">
        <v>272690064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134512440</v>
      </c>
      <c r="D21" s="29">
        <f t="shared" si="0"/>
        <v>134512440</v>
      </c>
      <c r="E21" s="29">
        <f t="shared" si="0"/>
        <v>134512440</v>
      </c>
      <c r="F21" s="29">
        <f>SUM(F5:F20)</f>
        <v>134512440</v>
      </c>
      <c r="G21" s="29">
        <f>SUM(G5:G20)</f>
        <v>134512440</v>
      </c>
      <c r="H21" s="29">
        <f>SUM(H5:H20)</f>
        <v>134512440</v>
      </c>
      <c r="I21" s="29">
        <f>SUM(I5:I20)</f>
        <v>134512440</v>
      </c>
      <c r="J21" s="29">
        <f t="shared" si="0"/>
        <v>134512440</v>
      </c>
      <c r="K21" s="29">
        <f>SUM(K5:K20)</f>
        <v>134512440</v>
      </c>
      <c r="L21" s="29">
        <f>SUM(L5:L20)</f>
        <v>134512440</v>
      </c>
      <c r="M21" s="29">
        <f>SUM(M5:M20)</f>
        <v>134512440</v>
      </c>
      <c r="N21" s="30">
        <f t="shared" si="0"/>
        <v>134512495</v>
      </c>
      <c r="O21" s="31">
        <f t="shared" si="0"/>
        <v>1614149335</v>
      </c>
      <c r="P21" s="29">
        <f t="shared" si="0"/>
        <v>1725508694</v>
      </c>
      <c r="Q21" s="32">
        <f t="shared" si="0"/>
        <v>1827433976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44761525</v>
      </c>
      <c r="D24" s="3">
        <v>44761525</v>
      </c>
      <c r="E24" s="3">
        <v>44761525</v>
      </c>
      <c r="F24" s="3">
        <v>44761525</v>
      </c>
      <c r="G24" s="3">
        <v>44761525</v>
      </c>
      <c r="H24" s="3">
        <v>44761525</v>
      </c>
      <c r="I24" s="3">
        <v>44761525</v>
      </c>
      <c r="J24" s="3">
        <v>44761525</v>
      </c>
      <c r="K24" s="3">
        <v>44761525</v>
      </c>
      <c r="L24" s="3">
        <v>44761525</v>
      </c>
      <c r="M24" s="3">
        <v>44761525</v>
      </c>
      <c r="N24" s="36">
        <v>44761166</v>
      </c>
      <c r="O24" s="6">
        <v>537137941</v>
      </c>
      <c r="P24" s="3">
        <v>575873084</v>
      </c>
      <c r="Q24" s="4">
        <v>608223525</v>
      </c>
    </row>
    <row r="25" spans="1:17" ht="13.5">
      <c r="A25" s="21" t="s">
        <v>41</v>
      </c>
      <c r="B25" s="20"/>
      <c r="C25" s="3">
        <v>2168431</v>
      </c>
      <c r="D25" s="3">
        <v>2168431</v>
      </c>
      <c r="E25" s="3">
        <v>2168431</v>
      </c>
      <c r="F25" s="3">
        <v>2168431</v>
      </c>
      <c r="G25" s="3">
        <v>2168431</v>
      </c>
      <c r="H25" s="3">
        <v>2168431</v>
      </c>
      <c r="I25" s="3">
        <v>2168431</v>
      </c>
      <c r="J25" s="3">
        <v>2168431</v>
      </c>
      <c r="K25" s="3">
        <v>2168431</v>
      </c>
      <c r="L25" s="3">
        <v>2168431</v>
      </c>
      <c r="M25" s="3">
        <v>2168431</v>
      </c>
      <c r="N25" s="4">
        <v>2168370</v>
      </c>
      <c r="O25" s="6">
        <v>26021111</v>
      </c>
      <c r="P25" s="3">
        <v>27582377</v>
      </c>
      <c r="Q25" s="4">
        <v>29237314</v>
      </c>
    </row>
    <row r="26" spans="1:17" ht="13.5">
      <c r="A26" s="21" t="s">
        <v>42</v>
      </c>
      <c r="B26" s="20"/>
      <c r="C26" s="3">
        <v>41666667</v>
      </c>
      <c r="D26" s="3">
        <v>41666667</v>
      </c>
      <c r="E26" s="3">
        <v>41666667</v>
      </c>
      <c r="F26" s="3">
        <v>41666667</v>
      </c>
      <c r="G26" s="3">
        <v>41666667</v>
      </c>
      <c r="H26" s="3">
        <v>41666667</v>
      </c>
      <c r="I26" s="3">
        <v>41666667</v>
      </c>
      <c r="J26" s="3">
        <v>41666667</v>
      </c>
      <c r="K26" s="3">
        <v>41666667</v>
      </c>
      <c r="L26" s="3">
        <v>41666667</v>
      </c>
      <c r="M26" s="3">
        <v>41666667</v>
      </c>
      <c r="N26" s="4">
        <v>41666663</v>
      </c>
      <c r="O26" s="6">
        <v>500000000</v>
      </c>
      <c r="P26" s="3">
        <v>530000000</v>
      </c>
      <c r="Q26" s="4">
        <v>561800000</v>
      </c>
    </row>
    <row r="27" spans="1:17" ht="13.5">
      <c r="A27" s="21" t="s">
        <v>43</v>
      </c>
      <c r="B27" s="20"/>
      <c r="C27" s="3">
        <v>42085492</v>
      </c>
      <c r="D27" s="3">
        <v>42085492</v>
      </c>
      <c r="E27" s="3">
        <v>42085492</v>
      </c>
      <c r="F27" s="3">
        <v>42085492</v>
      </c>
      <c r="G27" s="3">
        <v>42085492</v>
      </c>
      <c r="H27" s="3">
        <v>42085492</v>
      </c>
      <c r="I27" s="3">
        <v>42085492</v>
      </c>
      <c r="J27" s="3">
        <v>42085492</v>
      </c>
      <c r="K27" s="3">
        <v>42085492</v>
      </c>
      <c r="L27" s="3">
        <v>42085492</v>
      </c>
      <c r="M27" s="3">
        <v>42085492</v>
      </c>
      <c r="N27" s="36">
        <v>42085487</v>
      </c>
      <c r="O27" s="6">
        <v>505025899</v>
      </c>
      <c r="P27" s="3">
        <v>535511479</v>
      </c>
      <c r="Q27" s="4">
        <v>567260239</v>
      </c>
    </row>
    <row r="28" spans="1:17" ht="13.5">
      <c r="A28" s="21" t="s">
        <v>44</v>
      </c>
      <c r="B28" s="20"/>
      <c r="C28" s="3">
        <v>30588848</v>
      </c>
      <c r="D28" s="3">
        <v>30588848</v>
      </c>
      <c r="E28" s="3">
        <v>30588848</v>
      </c>
      <c r="F28" s="3">
        <v>30588848</v>
      </c>
      <c r="G28" s="3">
        <v>30588848</v>
      </c>
      <c r="H28" s="3">
        <v>30588848</v>
      </c>
      <c r="I28" s="3">
        <v>30588848</v>
      </c>
      <c r="J28" s="3">
        <v>30588848</v>
      </c>
      <c r="K28" s="3">
        <v>30588848</v>
      </c>
      <c r="L28" s="3">
        <v>30588848</v>
      </c>
      <c r="M28" s="3">
        <v>30588848</v>
      </c>
      <c r="N28" s="4">
        <v>30588838</v>
      </c>
      <c r="O28" s="6">
        <v>367066166</v>
      </c>
      <c r="P28" s="3">
        <v>389110867</v>
      </c>
      <c r="Q28" s="4">
        <v>412414495</v>
      </c>
    </row>
    <row r="29" spans="1:17" ht="13.5">
      <c r="A29" s="21" t="s">
        <v>45</v>
      </c>
      <c r="B29" s="20"/>
      <c r="C29" s="3">
        <v>81839270</v>
      </c>
      <c r="D29" s="3">
        <v>81839270</v>
      </c>
      <c r="E29" s="3">
        <v>81839270</v>
      </c>
      <c r="F29" s="3">
        <v>81839270</v>
      </c>
      <c r="G29" s="3">
        <v>81839270</v>
      </c>
      <c r="H29" s="3">
        <v>81839270</v>
      </c>
      <c r="I29" s="3">
        <v>81839270</v>
      </c>
      <c r="J29" s="3">
        <v>81839270</v>
      </c>
      <c r="K29" s="3">
        <v>81839270</v>
      </c>
      <c r="L29" s="3">
        <v>81839270</v>
      </c>
      <c r="M29" s="3">
        <v>81839270</v>
      </c>
      <c r="N29" s="36">
        <v>81839282</v>
      </c>
      <c r="O29" s="6">
        <v>982071252</v>
      </c>
      <c r="P29" s="3">
        <v>1041105785</v>
      </c>
      <c r="Q29" s="4">
        <v>1102977621</v>
      </c>
    </row>
    <row r="30" spans="1:17" ht="13.5">
      <c r="A30" s="21" t="s">
        <v>46</v>
      </c>
      <c r="B30" s="20"/>
      <c r="C30" s="3">
        <v>4061551</v>
      </c>
      <c r="D30" s="3">
        <v>4061551</v>
      </c>
      <c r="E30" s="3">
        <v>4061551</v>
      </c>
      <c r="F30" s="3">
        <v>4061551</v>
      </c>
      <c r="G30" s="3">
        <v>4061551</v>
      </c>
      <c r="H30" s="3">
        <v>4061551</v>
      </c>
      <c r="I30" s="3">
        <v>4061551</v>
      </c>
      <c r="J30" s="3">
        <v>4061551</v>
      </c>
      <c r="K30" s="3">
        <v>4061551</v>
      </c>
      <c r="L30" s="3">
        <v>4061551</v>
      </c>
      <c r="M30" s="3">
        <v>4061551</v>
      </c>
      <c r="N30" s="4">
        <v>4061585</v>
      </c>
      <c r="O30" s="6">
        <v>48738646</v>
      </c>
      <c r="P30" s="3">
        <v>52221430</v>
      </c>
      <c r="Q30" s="4">
        <v>52526495</v>
      </c>
    </row>
    <row r="31" spans="1:17" ht="13.5">
      <c r="A31" s="21" t="s">
        <v>47</v>
      </c>
      <c r="B31" s="20"/>
      <c r="C31" s="3">
        <v>15779118</v>
      </c>
      <c r="D31" s="3">
        <v>15779118</v>
      </c>
      <c r="E31" s="3">
        <v>15779118</v>
      </c>
      <c r="F31" s="3">
        <v>15779118</v>
      </c>
      <c r="G31" s="3">
        <v>15779118</v>
      </c>
      <c r="H31" s="3">
        <v>15779118</v>
      </c>
      <c r="I31" s="3">
        <v>15779118</v>
      </c>
      <c r="J31" s="3">
        <v>15779118</v>
      </c>
      <c r="K31" s="3">
        <v>15779118</v>
      </c>
      <c r="L31" s="3">
        <v>15779118</v>
      </c>
      <c r="M31" s="3">
        <v>15779118</v>
      </c>
      <c r="N31" s="36">
        <v>15779090</v>
      </c>
      <c r="O31" s="6">
        <v>189349388</v>
      </c>
      <c r="P31" s="3">
        <v>203667227</v>
      </c>
      <c r="Q31" s="4">
        <v>212577150</v>
      </c>
    </row>
    <row r="32" spans="1:17" ht="13.5">
      <c r="A32" s="21" t="s">
        <v>35</v>
      </c>
      <c r="B32" s="20"/>
      <c r="C32" s="3">
        <v>12893167</v>
      </c>
      <c r="D32" s="3">
        <v>12893167</v>
      </c>
      <c r="E32" s="3">
        <v>12893167</v>
      </c>
      <c r="F32" s="3">
        <v>12893167</v>
      </c>
      <c r="G32" s="3">
        <v>12893167</v>
      </c>
      <c r="H32" s="3">
        <v>12893167</v>
      </c>
      <c r="I32" s="3">
        <v>12893167</v>
      </c>
      <c r="J32" s="3">
        <v>12893167</v>
      </c>
      <c r="K32" s="3">
        <v>12893167</v>
      </c>
      <c r="L32" s="3">
        <v>12893167</v>
      </c>
      <c r="M32" s="3">
        <v>12893167</v>
      </c>
      <c r="N32" s="4">
        <v>12893163</v>
      </c>
      <c r="O32" s="6">
        <v>154718000</v>
      </c>
      <c r="P32" s="3">
        <v>157559460</v>
      </c>
      <c r="Q32" s="4">
        <v>167013027</v>
      </c>
    </row>
    <row r="33" spans="1:17" ht="13.5">
      <c r="A33" s="21" t="s">
        <v>48</v>
      </c>
      <c r="B33" s="20"/>
      <c r="C33" s="3">
        <v>14860817</v>
      </c>
      <c r="D33" s="3">
        <v>14860817</v>
      </c>
      <c r="E33" s="3">
        <v>14860817</v>
      </c>
      <c r="F33" s="3">
        <v>14860817</v>
      </c>
      <c r="G33" s="3">
        <v>14860817</v>
      </c>
      <c r="H33" s="3">
        <v>14860817</v>
      </c>
      <c r="I33" s="3">
        <v>14860817</v>
      </c>
      <c r="J33" s="3">
        <v>14860817</v>
      </c>
      <c r="K33" s="3">
        <v>14860817</v>
      </c>
      <c r="L33" s="3">
        <v>14860817</v>
      </c>
      <c r="M33" s="3">
        <v>14860817</v>
      </c>
      <c r="N33" s="4">
        <v>14860823</v>
      </c>
      <c r="O33" s="6">
        <v>178329810</v>
      </c>
      <c r="P33" s="3">
        <v>187020213</v>
      </c>
      <c r="Q33" s="4">
        <v>195649494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290704886</v>
      </c>
      <c r="D35" s="29">
        <f t="shared" si="1"/>
        <v>290704886</v>
      </c>
      <c r="E35" s="29">
        <f t="shared" si="1"/>
        <v>290704886</v>
      </c>
      <c r="F35" s="29">
        <f>SUM(F24:F34)</f>
        <v>290704886</v>
      </c>
      <c r="G35" s="29">
        <f>SUM(G24:G34)</f>
        <v>290704886</v>
      </c>
      <c r="H35" s="29">
        <f>SUM(H24:H34)</f>
        <v>290704886</v>
      </c>
      <c r="I35" s="29">
        <f>SUM(I24:I34)</f>
        <v>290704886</v>
      </c>
      <c r="J35" s="29">
        <f t="shared" si="1"/>
        <v>290704886</v>
      </c>
      <c r="K35" s="29">
        <f>SUM(K24:K34)</f>
        <v>290704886</v>
      </c>
      <c r="L35" s="29">
        <f>SUM(L24:L34)</f>
        <v>290704886</v>
      </c>
      <c r="M35" s="29">
        <f>SUM(M24:M34)</f>
        <v>290704886</v>
      </c>
      <c r="N35" s="32">
        <f t="shared" si="1"/>
        <v>290704467</v>
      </c>
      <c r="O35" s="31">
        <f t="shared" si="1"/>
        <v>3488458213</v>
      </c>
      <c r="P35" s="29">
        <f t="shared" si="1"/>
        <v>3699651922</v>
      </c>
      <c r="Q35" s="32">
        <f t="shared" si="1"/>
        <v>3909679360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-156192446</v>
      </c>
      <c r="D37" s="42">
        <f t="shared" si="2"/>
        <v>-156192446</v>
      </c>
      <c r="E37" s="42">
        <f t="shared" si="2"/>
        <v>-156192446</v>
      </c>
      <c r="F37" s="42">
        <f>+F21-F35</f>
        <v>-156192446</v>
      </c>
      <c r="G37" s="42">
        <f>+G21-G35</f>
        <v>-156192446</v>
      </c>
      <c r="H37" s="42">
        <f>+H21-H35</f>
        <v>-156192446</v>
      </c>
      <c r="I37" s="42">
        <f>+I21-I35</f>
        <v>-156192446</v>
      </c>
      <c r="J37" s="42">
        <f t="shared" si="2"/>
        <v>-156192446</v>
      </c>
      <c r="K37" s="42">
        <f>+K21-K35</f>
        <v>-156192446</v>
      </c>
      <c r="L37" s="42">
        <f>+L21-L35</f>
        <v>-156192446</v>
      </c>
      <c r="M37" s="42">
        <f>+M21-M35</f>
        <v>-156192446</v>
      </c>
      <c r="N37" s="43">
        <f t="shared" si="2"/>
        <v>-156191972</v>
      </c>
      <c r="O37" s="44">
        <f t="shared" si="2"/>
        <v>-1874308878</v>
      </c>
      <c r="P37" s="42">
        <f t="shared" si="2"/>
        <v>-1974143228</v>
      </c>
      <c r="Q37" s="43">
        <f t="shared" si="2"/>
        <v>-2082245384</v>
      </c>
    </row>
    <row r="38" spans="1:17" ht="21" customHeight="1">
      <c r="A38" s="45" t="s">
        <v>52</v>
      </c>
      <c r="B38" s="25"/>
      <c r="C38" s="3">
        <v>18080250</v>
      </c>
      <c r="D38" s="3">
        <v>18080250</v>
      </c>
      <c r="E38" s="3">
        <v>18080250</v>
      </c>
      <c r="F38" s="3">
        <v>18080250</v>
      </c>
      <c r="G38" s="3">
        <v>18080250</v>
      </c>
      <c r="H38" s="3">
        <v>18080250</v>
      </c>
      <c r="I38" s="3">
        <v>18080250</v>
      </c>
      <c r="J38" s="3">
        <v>18080250</v>
      </c>
      <c r="K38" s="3">
        <v>18080250</v>
      </c>
      <c r="L38" s="3">
        <v>18080250</v>
      </c>
      <c r="M38" s="3">
        <v>18080250</v>
      </c>
      <c r="N38" s="4">
        <v>18080247</v>
      </c>
      <c r="O38" s="6">
        <v>216962997</v>
      </c>
      <c r="P38" s="3">
        <v>260684998</v>
      </c>
      <c r="Q38" s="4">
        <v>245983999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-138112196</v>
      </c>
      <c r="D41" s="50">
        <f t="shared" si="3"/>
        <v>-138112196</v>
      </c>
      <c r="E41" s="50">
        <f t="shared" si="3"/>
        <v>-138112196</v>
      </c>
      <c r="F41" s="50">
        <f>SUM(F37:F40)</f>
        <v>-138112196</v>
      </c>
      <c r="G41" s="50">
        <f>SUM(G37:G40)</f>
        <v>-138112196</v>
      </c>
      <c r="H41" s="50">
        <f>SUM(H37:H40)</f>
        <v>-138112196</v>
      </c>
      <c r="I41" s="50">
        <f>SUM(I37:I40)</f>
        <v>-138112196</v>
      </c>
      <c r="J41" s="50">
        <f t="shared" si="3"/>
        <v>-138112196</v>
      </c>
      <c r="K41" s="50">
        <f>SUM(K37:K40)</f>
        <v>-138112196</v>
      </c>
      <c r="L41" s="50">
        <f>SUM(L37:L40)</f>
        <v>-138112196</v>
      </c>
      <c r="M41" s="50">
        <f>SUM(M37:M40)</f>
        <v>-138112196</v>
      </c>
      <c r="N41" s="51">
        <f t="shared" si="3"/>
        <v>-138111725</v>
      </c>
      <c r="O41" s="52">
        <f t="shared" si="3"/>
        <v>-1657345881</v>
      </c>
      <c r="P41" s="50">
        <f t="shared" si="3"/>
        <v>-1713458230</v>
      </c>
      <c r="Q41" s="51">
        <f t="shared" si="3"/>
        <v>-1836261385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-138112196</v>
      </c>
      <c r="D43" s="57">
        <f t="shared" si="4"/>
        <v>-138112196</v>
      </c>
      <c r="E43" s="57">
        <f t="shared" si="4"/>
        <v>-138112196</v>
      </c>
      <c r="F43" s="57">
        <f>+F41-F42</f>
        <v>-138112196</v>
      </c>
      <c r="G43" s="57">
        <f>+G41-G42</f>
        <v>-138112196</v>
      </c>
      <c r="H43" s="57">
        <f>+H41-H42</f>
        <v>-138112196</v>
      </c>
      <c r="I43" s="57">
        <f>+I41-I42</f>
        <v>-138112196</v>
      </c>
      <c r="J43" s="57">
        <f t="shared" si="4"/>
        <v>-138112196</v>
      </c>
      <c r="K43" s="57">
        <f>+K41-K42</f>
        <v>-138112196</v>
      </c>
      <c r="L43" s="57">
        <f>+L41-L42</f>
        <v>-138112196</v>
      </c>
      <c r="M43" s="57">
        <f>+M41-M42</f>
        <v>-138112196</v>
      </c>
      <c r="N43" s="58">
        <f t="shared" si="4"/>
        <v>-138111725</v>
      </c>
      <c r="O43" s="59">
        <f t="shared" si="4"/>
        <v>-1657345881</v>
      </c>
      <c r="P43" s="57">
        <f t="shared" si="4"/>
        <v>-1713458230</v>
      </c>
      <c r="Q43" s="58">
        <f t="shared" si="4"/>
        <v>-1836261385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-138112196</v>
      </c>
      <c r="D45" s="50">
        <f t="shared" si="5"/>
        <v>-138112196</v>
      </c>
      <c r="E45" s="50">
        <f t="shared" si="5"/>
        <v>-138112196</v>
      </c>
      <c r="F45" s="50">
        <f>SUM(F43:F44)</f>
        <v>-138112196</v>
      </c>
      <c r="G45" s="50">
        <f>SUM(G43:G44)</f>
        <v>-138112196</v>
      </c>
      <c r="H45" s="50">
        <f>SUM(H43:H44)</f>
        <v>-138112196</v>
      </c>
      <c r="I45" s="50">
        <f>SUM(I43:I44)</f>
        <v>-138112196</v>
      </c>
      <c r="J45" s="50">
        <f t="shared" si="5"/>
        <v>-138112196</v>
      </c>
      <c r="K45" s="50">
        <f>SUM(K43:K44)</f>
        <v>-138112196</v>
      </c>
      <c r="L45" s="50">
        <f>SUM(L43:L44)</f>
        <v>-138112196</v>
      </c>
      <c r="M45" s="50">
        <f>SUM(M43:M44)</f>
        <v>-138112196</v>
      </c>
      <c r="N45" s="51">
        <f t="shared" si="5"/>
        <v>-138111725</v>
      </c>
      <c r="O45" s="52">
        <f t="shared" si="5"/>
        <v>-1657345881</v>
      </c>
      <c r="P45" s="50">
        <f t="shared" si="5"/>
        <v>-1713458230</v>
      </c>
      <c r="Q45" s="51">
        <f t="shared" si="5"/>
        <v>-1836261385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-138112196</v>
      </c>
      <c r="D47" s="63">
        <f t="shared" si="6"/>
        <v>-138112196</v>
      </c>
      <c r="E47" s="63">
        <f t="shared" si="6"/>
        <v>-138112196</v>
      </c>
      <c r="F47" s="63">
        <f>SUM(F45:F46)</f>
        <v>-138112196</v>
      </c>
      <c r="G47" s="63">
        <f>SUM(G45:G46)</f>
        <v>-138112196</v>
      </c>
      <c r="H47" s="63">
        <f>SUM(H45:H46)</f>
        <v>-138112196</v>
      </c>
      <c r="I47" s="63">
        <f>SUM(I45:I46)</f>
        <v>-138112196</v>
      </c>
      <c r="J47" s="63">
        <f t="shared" si="6"/>
        <v>-138112196</v>
      </c>
      <c r="K47" s="63">
        <f>SUM(K45:K46)</f>
        <v>-138112196</v>
      </c>
      <c r="L47" s="63">
        <f>SUM(L45:L46)</f>
        <v>-138112196</v>
      </c>
      <c r="M47" s="63">
        <f>SUM(M45:M46)</f>
        <v>-138112196</v>
      </c>
      <c r="N47" s="64">
        <f t="shared" si="6"/>
        <v>-138111725</v>
      </c>
      <c r="O47" s="65">
        <f t="shared" si="6"/>
        <v>-1657345881</v>
      </c>
      <c r="P47" s="63">
        <f t="shared" si="6"/>
        <v>-1713458230</v>
      </c>
      <c r="Q47" s="66">
        <f t="shared" si="6"/>
        <v>-1836261385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5597933</v>
      </c>
      <c r="D5" s="3">
        <v>5517383</v>
      </c>
      <c r="E5" s="3">
        <v>228176</v>
      </c>
      <c r="F5" s="3">
        <v>232246</v>
      </c>
      <c r="G5" s="3">
        <v>223707</v>
      </c>
      <c r="H5" s="3">
        <v>232567</v>
      </c>
      <c r="I5" s="3">
        <v>179295</v>
      </c>
      <c r="J5" s="3">
        <v>180748</v>
      </c>
      <c r="K5" s="3">
        <v>177613</v>
      </c>
      <c r="L5" s="3">
        <v>175268</v>
      </c>
      <c r="M5" s="3">
        <v>316499</v>
      </c>
      <c r="N5" s="4">
        <v>170253</v>
      </c>
      <c r="O5" s="5">
        <v>13231688</v>
      </c>
      <c r="P5" s="3">
        <v>13946199</v>
      </c>
      <c r="Q5" s="4">
        <v>14699294</v>
      </c>
    </row>
    <row r="6" spans="1:17" ht="13.5">
      <c r="A6" s="19" t="s">
        <v>24</v>
      </c>
      <c r="B6" s="20"/>
      <c r="C6" s="3">
        <v>562551</v>
      </c>
      <c r="D6" s="3">
        <v>-483868</v>
      </c>
      <c r="E6" s="3">
        <v>2372445</v>
      </c>
      <c r="F6" s="3">
        <v>2082500</v>
      </c>
      <c r="G6" s="3">
        <v>573733</v>
      </c>
      <c r="H6" s="3">
        <v>1904993</v>
      </c>
      <c r="I6" s="3">
        <v>292094</v>
      </c>
      <c r="J6" s="3">
        <v>161898</v>
      </c>
      <c r="K6" s="3">
        <v>202674</v>
      </c>
      <c r="L6" s="3">
        <v>206465</v>
      </c>
      <c r="M6" s="3">
        <v>218173</v>
      </c>
      <c r="N6" s="4">
        <v>244731</v>
      </c>
      <c r="O6" s="6">
        <v>8338389</v>
      </c>
      <c r="P6" s="3">
        <v>8797804</v>
      </c>
      <c r="Q6" s="4">
        <v>9319100</v>
      </c>
    </row>
    <row r="7" spans="1:17" ht="13.5">
      <c r="A7" s="21" t="s">
        <v>25</v>
      </c>
      <c r="B7" s="20"/>
      <c r="C7" s="3">
        <v>2441683</v>
      </c>
      <c r="D7" s="3">
        <v>-1404789</v>
      </c>
      <c r="E7" s="3">
        <v>2121385</v>
      </c>
      <c r="F7" s="3">
        <v>1859362</v>
      </c>
      <c r="G7" s="3">
        <v>1379555</v>
      </c>
      <c r="H7" s="3">
        <v>1826845</v>
      </c>
      <c r="I7" s="3">
        <v>700405</v>
      </c>
      <c r="J7" s="3">
        <v>1156953</v>
      </c>
      <c r="K7" s="3">
        <v>852627</v>
      </c>
      <c r="L7" s="3">
        <v>780760</v>
      </c>
      <c r="M7" s="3">
        <v>894630</v>
      </c>
      <c r="N7" s="4">
        <v>596452</v>
      </c>
      <c r="O7" s="6">
        <v>13205868</v>
      </c>
      <c r="P7" s="3">
        <v>13921940</v>
      </c>
      <c r="Q7" s="4">
        <v>14726514</v>
      </c>
    </row>
    <row r="8" spans="1:17" ht="13.5">
      <c r="A8" s="21" t="s">
        <v>26</v>
      </c>
      <c r="B8" s="20"/>
      <c r="C8" s="3">
        <v>1144114</v>
      </c>
      <c r="D8" s="3">
        <v>-888110</v>
      </c>
      <c r="E8" s="3">
        <v>717726</v>
      </c>
      <c r="F8" s="3">
        <v>814828</v>
      </c>
      <c r="G8" s="3">
        <v>1225682</v>
      </c>
      <c r="H8" s="3">
        <v>785504</v>
      </c>
      <c r="I8" s="3">
        <v>1320356</v>
      </c>
      <c r="J8" s="3">
        <v>1348775</v>
      </c>
      <c r="K8" s="3">
        <v>1338393</v>
      </c>
      <c r="L8" s="3">
        <v>1349402</v>
      </c>
      <c r="M8" s="3">
        <v>1340833</v>
      </c>
      <c r="N8" s="4">
        <v>1052186</v>
      </c>
      <c r="O8" s="6">
        <v>11549689</v>
      </c>
      <c r="P8" s="3">
        <v>12173373</v>
      </c>
      <c r="Q8" s="4">
        <v>12830736</v>
      </c>
    </row>
    <row r="9" spans="1:17" ht="13.5">
      <c r="A9" s="21" t="s">
        <v>27</v>
      </c>
      <c r="B9" s="20"/>
      <c r="C9" s="22">
        <v>2532298</v>
      </c>
      <c r="D9" s="22">
        <v>-1561323</v>
      </c>
      <c r="E9" s="22">
        <v>-67030</v>
      </c>
      <c r="F9" s="22">
        <v>-67030</v>
      </c>
      <c r="G9" s="22">
        <v>1778842</v>
      </c>
      <c r="H9" s="22">
        <v>-67030</v>
      </c>
      <c r="I9" s="22">
        <v>1301346</v>
      </c>
      <c r="J9" s="22">
        <v>1307018</v>
      </c>
      <c r="K9" s="22">
        <v>1295921</v>
      </c>
      <c r="L9" s="22">
        <v>1304937</v>
      </c>
      <c r="M9" s="22">
        <v>1299720</v>
      </c>
      <c r="N9" s="23">
        <v>1037463</v>
      </c>
      <c r="O9" s="24">
        <v>10095132</v>
      </c>
      <c r="P9" s="22">
        <v>10642573</v>
      </c>
      <c r="Q9" s="23">
        <v>11258402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322686</v>
      </c>
      <c r="D11" s="3">
        <v>-152097</v>
      </c>
      <c r="E11" s="3">
        <v>166142</v>
      </c>
      <c r="F11" s="3">
        <v>3043789</v>
      </c>
      <c r="G11" s="3">
        <v>197566</v>
      </c>
      <c r="H11" s="3">
        <v>213533</v>
      </c>
      <c r="I11" s="3">
        <v>62491</v>
      </c>
      <c r="J11" s="3">
        <v>77715</v>
      </c>
      <c r="K11" s="3">
        <v>85944</v>
      </c>
      <c r="L11" s="3">
        <v>87370</v>
      </c>
      <c r="M11" s="3">
        <v>144216</v>
      </c>
      <c r="N11" s="4">
        <v>216118</v>
      </c>
      <c r="O11" s="6">
        <v>4465473</v>
      </c>
      <c r="P11" s="3">
        <v>4706607</v>
      </c>
      <c r="Q11" s="4">
        <v>4960767</v>
      </c>
    </row>
    <row r="12" spans="1:17" ht="13.5">
      <c r="A12" s="19" t="s">
        <v>29</v>
      </c>
      <c r="B12" s="25"/>
      <c r="C12" s="3">
        <v>13667</v>
      </c>
      <c r="D12" s="3">
        <v>13667</v>
      </c>
      <c r="E12" s="3">
        <v>33101</v>
      </c>
      <c r="F12" s="3">
        <v>24474</v>
      </c>
      <c r="G12" s="3">
        <v>39426</v>
      </c>
      <c r="H12" s="3">
        <v>13667</v>
      </c>
      <c r="I12" s="3">
        <v>13667</v>
      </c>
      <c r="J12" s="3">
        <v>13667</v>
      </c>
      <c r="K12" s="3">
        <v>13667</v>
      </c>
      <c r="L12" s="3">
        <v>13667</v>
      </c>
      <c r="M12" s="3">
        <v>13667</v>
      </c>
      <c r="N12" s="4">
        <v>13663</v>
      </c>
      <c r="O12" s="6">
        <v>220000</v>
      </c>
      <c r="P12" s="3">
        <v>231880</v>
      </c>
      <c r="Q12" s="4">
        <v>244401</v>
      </c>
    </row>
    <row r="13" spans="1:17" ht="13.5">
      <c r="A13" s="19" t="s">
        <v>30</v>
      </c>
      <c r="B13" s="25"/>
      <c r="C13" s="3">
        <v>-1187</v>
      </c>
      <c r="D13" s="3">
        <v>1250167</v>
      </c>
      <c r="E13" s="3">
        <v>2098865</v>
      </c>
      <c r="F13" s="3">
        <v>1985193</v>
      </c>
      <c r="G13" s="3">
        <v>-1187</v>
      </c>
      <c r="H13" s="3">
        <v>2120904</v>
      </c>
      <c r="I13" s="3">
        <v>1281655</v>
      </c>
      <c r="J13" s="3">
        <v>775880</v>
      </c>
      <c r="K13" s="3">
        <v>776291</v>
      </c>
      <c r="L13" s="3">
        <v>789449</v>
      </c>
      <c r="M13" s="3">
        <v>784122</v>
      </c>
      <c r="N13" s="4">
        <v>773737</v>
      </c>
      <c r="O13" s="6">
        <v>12633889</v>
      </c>
      <c r="P13" s="3">
        <v>11420470</v>
      </c>
      <c r="Q13" s="4">
        <v>12164894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4770</v>
      </c>
      <c r="D15" s="3">
        <v>4770</v>
      </c>
      <c r="E15" s="3">
        <v>4770</v>
      </c>
      <c r="F15" s="3">
        <v>4770</v>
      </c>
      <c r="G15" s="3">
        <v>4770</v>
      </c>
      <c r="H15" s="3">
        <v>4770</v>
      </c>
      <c r="I15" s="3">
        <v>4770</v>
      </c>
      <c r="J15" s="3">
        <v>4770</v>
      </c>
      <c r="K15" s="3">
        <v>4770</v>
      </c>
      <c r="L15" s="3">
        <v>4770</v>
      </c>
      <c r="M15" s="3">
        <v>4770</v>
      </c>
      <c r="N15" s="4">
        <v>4770</v>
      </c>
      <c r="O15" s="6">
        <v>57240</v>
      </c>
      <c r="P15" s="3">
        <v>60331</v>
      </c>
      <c r="Q15" s="4">
        <v>63589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6666583</v>
      </c>
      <c r="D18" s="3">
        <v>6666583</v>
      </c>
      <c r="E18" s="3">
        <v>6666583</v>
      </c>
      <c r="F18" s="3">
        <v>6666583</v>
      </c>
      <c r="G18" s="3">
        <v>6666583</v>
      </c>
      <c r="H18" s="3">
        <v>6666583</v>
      </c>
      <c r="I18" s="3">
        <v>6666583</v>
      </c>
      <c r="J18" s="3">
        <v>6666583</v>
      </c>
      <c r="K18" s="3">
        <v>6666583</v>
      </c>
      <c r="L18" s="3">
        <v>6666583</v>
      </c>
      <c r="M18" s="3">
        <v>6666583</v>
      </c>
      <c r="N18" s="4">
        <v>6666587</v>
      </c>
      <c r="O18" s="6">
        <v>79999000</v>
      </c>
      <c r="P18" s="3">
        <v>84813000</v>
      </c>
      <c r="Q18" s="4">
        <v>91046000</v>
      </c>
    </row>
    <row r="19" spans="1:17" ht="13.5">
      <c r="A19" s="19" t="s">
        <v>36</v>
      </c>
      <c r="B19" s="25"/>
      <c r="C19" s="22">
        <v>40447</v>
      </c>
      <c r="D19" s="22">
        <v>261957</v>
      </c>
      <c r="E19" s="22">
        <v>39406</v>
      </c>
      <c r="F19" s="22">
        <v>39406</v>
      </c>
      <c r="G19" s="22">
        <v>39406</v>
      </c>
      <c r="H19" s="22">
        <v>39406</v>
      </c>
      <c r="I19" s="22">
        <v>86395</v>
      </c>
      <c r="J19" s="22">
        <v>-36462</v>
      </c>
      <c r="K19" s="22">
        <v>89833</v>
      </c>
      <c r="L19" s="22">
        <v>123212</v>
      </c>
      <c r="M19" s="22">
        <v>53667</v>
      </c>
      <c r="N19" s="23">
        <v>44148</v>
      </c>
      <c r="O19" s="24">
        <v>820821</v>
      </c>
      <c r="P19" s="22">
        <v>859742</v>
      </c>
      <c r="Q19" s="23">
        <v>900772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19325545</v>
      </c>
      <c r="D21" s="29">
        <f t="shared" si="0"/>
        <v>9224340</v>
      </c>
      <c r="E21" s="29">
        <f t="shared" si="0"/>
        <v>14381569</v>
      </c>
      <c r="F21" s="29">
        <f>SUM(F5:F20)</f>
        <v>16686121</v>
      </c>
      <c r="G21" s="29">
        <f>SUM(G5:G20)</f>
        <v>12128083</v>
      </c>
      <c r="H21" s="29">
        <f>SUM(H5:H20)</f>
        <v>13741742</v>
      </c>
      <c r="I21" s="29">
        <f>SUM(I5:I20)</f>
        <v>11909057</v>
      </c>
      <c r="J21" s="29">
        <f t="shared" si="0"/>
        <v>11657545</v>
      </c>
      <c r="K21" s="29">
        <f>SUM(K5:K20)</f>
        <v>11504316</v>
      </c>
      <c r="L21" s="29">
        <f>SUM(L5:L20)</f>
        <v>11501883</v>
      </c>
      <c r="M21" s="29">
        <f>SUM(M5:M20)</f>
        <v>11736880</v>
      </c>
      <c r="N21" s="30">
        <f t="shared" si="0"/>
        <v>10820108</v>
      </c>
      <c r="O21" s="31">
        <f t="shared" si="0"/>
        <v>154617189</v>
      </c>
      <c r="P21" s="29">
        <f t="shared" si="0"/>
        <v>161573919</v>
      </c>
      <c r="Q21" s="32">
        <f t="shared" si="0"/>
        <v>172214469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6174300</v>
      </c>
      <c r="D24" s="3">
        <v>6174300</v>
      </c>
      <c r="E24" s="3">
        <v>6174300</v>
      </c>
      <c r="F24" s="3">
        <v>6174300</v>
      </c>
      <c r="G24" s="3">
        <v>6174300</v>
      </c>
      <c r="H24" s="3">
        <v>6174300</v>
      </c>
      <c r="I24" s="3">
        <v>6174300</v>
      </c>
      <c r="J24" s="3">
        <v>6174300</v>
      </c>
      <c r="K24" s="3">
        <v>6174300</v>
      </c>
      <c r="L24" s="3">
        <v>6174300</v>
      </c>
      <c r="M24" s="3">
        <v>6174300</v>
      </c>
      <c r="N24" s="36">
        <v>6174202</v>
      </c>
      <c r="O24" s="6">
        <v>74091502</v>
      </c>
      <c r="P24" s="3">
        <v>79160710</v>
      </c>
      <c r="Q24" s="4">
        <v>84134176</v>
      </c>
    </row>
    <row r="25" spans="1:17" ht="13.5">
      <c r="A25" s="21" t="s">
        <v>41</v>
      </c>
      <c r="B25" s="20"/>
      <c r="C25" s="3">
        <v>539744</v>
      </c>
      <c r="D25" s="3">
        <v>539744</v>
      </c>
      <c r="E25" s="3">
        <v>539744</v>
      </c>
      <c r="F25" s="3">
        <v>539744</v>
      </c>
      <c r="G25" s="3">
        <v>539744</v>
      </c>
      <c r="H25" s="3">
        <v>539744</v>
      </c>
      <c r="I25" s="3">
        <v>539744</v>
      </c>
      <c r="J25" s="3">
        <v>539744</v>
      </c>
      <c r="K25" s="3">
        <v>539744</v>
      </c>
      <c r="L25" s="3">
        <v>539744</v>
      </c>
      <c r="M25" s="3">
        <v>539744</v>
      </c>
      <c r="N25" s="4">
        <v>539754</v>
      </c>
      <c r="O25" s="6">
        <v>6476938</v>
      </c>
      <c r="P25" s="3">
        <v>6930321</v>
      </c>
      <c r="Q25" s="4">
        <v>7304560</v>
      </c>
    </row>
    <row r="26" spans="1:17" ht="13.5">
      <c r="A26" s="21" t="s">
        <v>42</v>
      </c>
      <c r="B26" s="20"/>
      <c r="C26" s="3">
        <v>892454</v>
      </c>
      <c r="D26" s="3">
        <v>892454</v>
      </c>
      <c r="E26" s="3">
        <v>892454</v>
      </c>
      <c r="F26" s="3">
        <v>892454</v>
      </c>
      <c r="G26" s="3">
        <v>892454</v>
      </c>
      <c r="H26" s="3">
        <v>892454</v>
      </c>
      <c r="I26" s="3">
        <v>892454</v>
      </c>
      <c r="J26" s="3">
        <v>892454</v>
      </c>
      <c r="K26" s="3">
        <v>892454</v>
      </c>
      <c r="L26" s="3">
        <v>892454</v>
      </c>
      <c r="M26" s="3">
        <v>892454</v>
      </c>
      <c r="N26" s="4">
        <v>892443</v>
      </c>
      <c r="O26" s="6">
        <v>10709437</v>
      </c>
      <c r="P26" s="3">
        <v>9354414</v>
      </c>
      <c r="Q26" s="4">
        <v>11124702</v>
      </c>
    </row>
    <row r="27" spans="1:17" ht="13.5">
      <c r="A27" s="21" t="s">
        <v>43</v>
      </c>
      <c r="B27" s="20"/>
      <c r="C27" s="3">
        <v>191667</v>
      </c>
      <c r="D27" s="3">
        <v>191667</v>
      </c>
      <c r="E27" s="3">
        <v>191667</v>
      </c>
      <c r="F27" s="3">
        <v>191667</v>
      </c>
      <c r="G27" s="3">
        <v>191667</v>
      </c>
      <c r="H27" s="3">
        <v>191667</v>
      </c>
      <c r="I27" s="3">
        <v>191667</v>
      </c>
      <c r="J27" s="3">
        <v>191667</v>
      </c>
      <c r="K27" s="3">
        <v>191667</v>
      </c>
      <c r="L27" s="3">
        <v>191667</v>
      </c>
      <c r="M27" s="3">
        <v>191667</v>
      </c>
      <c r="N27" s="36">
        <v>191663</v>
      </c>
      <c r="O27" s="6">
        <v>2300000</v>
      </c>
      <c r="P27" s="3">
        <v>2424200</v>
      </c>
      <c r="Q27" s="4">
        <v>2555107</v>
      </c>
    </row>
    <row r="28" spans="1:17" ht="13.5">
      <c r="A28" s="21" t="s">
        <v>44</v>
      </c>
      <c r="B28" s="20"/>
      <c r="C28" s="3">
        <v>10735</v>
      </c>
      <c r="D28" s="3">
        <v>11411</v>
      </c>
      <c r="E28" s="3">
        <v>10707</v>
      </c>
      <c r="F28" s="3">
        <v>94912</v>
      </c>
      <c r="G28" s="3">
        <v>12175</v>
      </c>
      <c r="H28" s="3">
        <v>22323</v>
      </c>
      <c r="I28" s="3">
        <v>11756</v>
      </c>
      <c r="J28" s="3">
        <v>10852</v>
      </c>
      <c r="K28" s="3">
        <v>10707</v>
      </c>
      <c r="L28" s="3">
        <v>15249</v>
      </c>
      <c r="M28" s="3">
        <v>247175</v>
      </c>
      <c r="N28" s="4">
        <v>1260478</v>
      </c>
      <c r="O28" s="6">
        <v>1718480</v>
      </c>
      <c r="P28" s="3">
        <v>1811278</v>
      </c>
      <c r="Q28" s="4">
        <v>1909087</v>
      </c>
    </row>
    <row r="29" spans="1:17" ht="13.5">
      <c r="A29" s="21" t="s">
        <v>45</v>
      </c>
      <c r="B29" s="20"/>
      <c r="C29" s="3">
        <v>67995</v>
      </c>
      <c r="D29" s="3">
        <v>67995</v>
      </c>
      <c r="E29" s="3">
        <v>67995</v>
      </c>
      <c r="F29" s="3">
        <v>1290773</v>
      </c>
      <c r="G29" s="3">
        <v>67995</v>
      </c>
      <c r="H29" s="3">
        <v>1108351</v>
      </c>
      <c r="I29" s="3">
        <v>91579</v>
      </c>
      <c r="J29" s="3">
        <v>94638</v>
      </c>
      <c r="K29" s="3">
        <v>67995</v>
      </c>
      <c r="L29" s="3">
        <v>329770</v>
      </c>
      <c r="M29" s="3">
        <v>633281</v>
      </c>
      <c r="N29" s="36">
        <v>10595428</v>
      </c>
      <c r="O29" s="6">
        <v>14483795</v>
      </c>
      <c r="P29" s="3">
        <v>15278518</v>
      </c>
      <c r="Q29" s="4">
        <v>16103559</v>
      </c>
    </row>
    <row r="30" spans="1:17" ht="13.5">
      <c r="A30" s="21" t="s">
        <v>46</v>
      </c>
      <c r="B30" s="20"/>
      <c r="C30" s="3">
        <v>4388</v>
      </c>
      <c r="D30" s="3">
        <v>283750</v>
      </c>
      <c r="E30" s="3">
        <v>3060</v>
      </c>
      <c r="F30" s="3">
        <v>-188525</v>
      </c>
      <c r="G30" s="3">
        <v>615027</v>
      </c>
      <c r="H30" s="3">
        <v>29400</v>
      </c>
      <c r="I30" s="3">
        <v>20521</v>
      </c>
      <c r="J30" s="3">
        <v>-457868</v>
      </c>
      <c r="K30" s="3">
        <v>22083</v>
      </c>
      <c r="L30" s="3">
        <v>188076</v>
      </c>
      <c r="M30" s="3">
        <v>38594</v>
      </c>
      <c r="N30" s="4">
        <v>40001</v>
      </c>
      <c r="O30" s="6">
        <v>598507</v>
      </c>
      <c r="P30" s="3">
        <v>630826</v>
      </c>
      <c r="Q30" s="4">
        <v>664891</v>
      </c>
    </row>
    <row r="31" spans="1:17" ht="13.5">
      <c r="A31" s="21" t="s">
        <v>47</v>
      </c>
      <c r="B31" s="20"/>
      <c r="C31" s="3">
        <v>188384</v>
      </c>
      <c r="D31" s="3">
        <v>254409</v>
      </c>
      <c r="E31" s="3">
        <v>403149</v>
      </c>
      <c r="F31" s="3">
        <v>246697</v>
      </c>
      <c r="G31" s="3">
        <v>412761</v>
      </c>
      <c r="H31" s="3">
        <v>642074</v>
      </c>
      <c r="I31" s="3">
        <v>232378</v>
      </c>
      <c r="J31" s="3">
        <v>18099</v>
      </c>
      <c r="K31" s="3">
        <v>435709</v>
      </c>
      <c r="L31" s="3">
        <v>5082309</v>
      </c>
      <c r="M31" s="3">
        <v>327822</v>
      </c>
      <c r="N31" s="36">
        <v>311477</v>
      </c>
      <c r="O31" s="6">
        <v>8555268</v>
      </c>
      <c r="P31" s="3">
        <v>8896171</v>
      </c>
      <c r="Q31" s="4">
        <v>9476565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1093583</v>
      </c>
      <c r="D33" s="3">
        <v>3267371</v>
      </c>
      <c r="E33" s="3">
        <v>2621791</v>
      </c>
      <c r="F33" s="3">
        <v>2216394</v>
      </c>
      <c r="G33" s="3">
        <v>4565814</v>
      </c>
      <c r="H33" s="3">
        <v>3205883</v>
      </c>
      <c r="I33" s="3">
        <v>1825025</v>
      </c>
      <c r="J33" s="3">
        <v>-223202</v>
      </c>
      <c r="K33" s="3">
        <v>1996487</v>
      </c>
      <c r="L33" s="3">
        <v>4386591</v>
      </c>
      <c r="M33" s="3">
        <v>2926028</v>
      </c>
      <c r="N33" s="4">
        <v>7709732</v>
      </c>
      <c r="O33" s="6">
        <v>35591497</v>
      </c>
      <c r="P33" s="3">
        <v>36985606</v>
      </c>
      <c r="Q33" s="4">
        <v>38830683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9163250</v>
      </c>
      <c r="D35" s="29">
        <f t="shared" si="1"/>
        <v>11683101</v>
      </c>
      <c r="E35" s="29">
        <f t="shared" si="1"/>
        <v>10904867</v>
      </c>
      <c r="F35" s="29">
        <f>SUM(F24:F34)</f>
        <v>11458416</v>
      </c>
      <c r="G35" s="29">
        <f>SUM(G24:G34)</f>
        <v>13471937</v>
      </c>
      <c r="H35" s="29">
        <f>SUM(H24:H34)</f>
        <v>12806196</v>
      </c>
      <c r="I35" s="29">
        <f>SUM(I24:I34)</f>
        <v>9979424</v>
      </c>
      <c r="J35" s="29">
        <f t="shared" si="1"/>
        <v>7240684</v>
      </c>
      <c r="K35" s="29">
        <f>SUM(K24:K34)</f>
        <v>10331146</v>
      </c>
      <c r="L35" s="29">
        <f>SUM(L24:L34)</f>
        <v>17800160</v>
      </c>
      <c r="M35" s="29">
        <f>SUM(M24:M34)</f>
        <v>11971065</v>
      </c>
      <c r="N35" s="32">
        <f t="shared" si="1"/>
        <v>27715178</v>
      </c>
      <c r="O35" s="31">
        <f t="shared" si="1"/>
        <v>154525424</v>
      </c>
      <c r="P35" s="29">
        <f t="shared" si="1"/>
        <v>161472044</v>
      </c>
      <c r="Q35" s="32">
        <f t="shared" si="1"/>
        <v>172103330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10162295</v>
      </c>
      <c r="D37" s="42">
        <f t="shared" si="2"/>
        <v>-2458761</v>
      </c>
      <c r="E37" s="42">
        <f t="shared" si="2"/>
        <v>3476702</v>
      </c>
      <c r="F37" s="42">
        <f>+F21-F35</f>
        <v>5227705</v>
      </c>
      <c r="G37" s="42">
        <f>+G21-G35</f>
        <v>-1343854</v>
      </c>
      <c r="H37" s="42">
        <f>+H21-H35</f>
        <v>935546</v>
      </c>
      <c r="I37" s="42">
        <f>+I21-I35</f>
        <v>1929633</v>
      </c>
      <c r="J37" s="42">
        <f t="shared" si="2"/>
        <v>4416861</v>
      </c>
      <c r="K37" s="42">
        <f>+K21-K35</f>
        <v>1173170</v>
      </c>
      <c r="L37" s="42">
        <f>+L21-L35</f>
        <v>-6298277</v>
      </c>
      <c r="M37" s="42">
        <f>+M21-M35</f>
        <v>-234185</v>
      </c>
      <c r="N37" s="43">
        <f t="shared" si="2"/>
        <v>-16895070</v>
      </c>
      <c r="O37" s="44">
        <f t="shared" si="2"/>
        <v>91765</v>
      </c>
      <c r="P37" s="42">
        <f t="shared" si="2"/>
        <v>101875</v>
      </c>
      <c r="Q37" s="43">
        <f t="shared" si="2"/>
        <v>111139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10162295</v>
      </c>
      <c r="D41" s="50">
        <f t="shared" si="3"/>
        <v>-2458761</v>
      </c>
      <c r="E41" s="50">
        <f t="shared" si="3"/>
        <v>3476702</v>
      </c>
      <c r="F41" s="50">
        <f>SUM(F37:F40)</f>
        <v>5227705</v>
      </c>
      <c r="G41" s="50">
        <f>SUM(G37:G40)</f>
        <v>-1343854</v>
      </c>
      <c r="H41" s="50">
        <f>SUM(H37:H40)</f>
        <v>935546</v>
      </c>
      <c r="I41" s="50">
        <f>SUM(I37:I40)</f>
        <v>1929633</v>
      </c>
      <c r="J41" s="50">
        <f t="shared" si="3"/>
        <v>4416861</v>
      </c>
      <c r="K41" s="50">
        <f>SUM(K37:K40)</f>
        <v>1173170</v>
      </c>
      <c r="L41" s="50">
        <f>SUM(L37:L40)</f>
        <v>-6298277</v>
      </c>
      <c r="M41" s="50">
        <f>SUM(M37:M40)</f>
        <v>-234185</v>
      </c>
      <c r="N41" s="51">
        <f t="shared" si="3"/>
        <v>-16895070</v>
      </c>
      <c r="O41" s="52">
        <f t="shared" si="3"/>
        <v>91765</v>
      </c>
      <c r="P41" s="50">
        <f t="shared" si="3"/>
        <v>101875</v>
      </c>
      <c r="Q41" s="51">
        <f t="shared" si="3"/>
        <v>111139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10162295</v>
      </c>
      <c r="D43" s="57">
        <f t="shared" si="4"/>
        <v>-2458761</v>
      </c>
      <c r="E43" s="57">
        <f t="shared" si="4"/>
        <v>3476702</v>
      </c>
      <c r="F43" s="57">
        <f>+F41-F42</f>
        <v>5227705</v>
      </c>
      <c r="G43" s="57">
        <f>+G41-G42</f>
        <v>-1343854</v>
      </c>
      <c r="H43" s="57">
        <f>+H41-H42</f>
        <v>935546</v>
      </c>
      <c r="I43" s="57">
        <f>+I41-I42</f>
        <v>1929633</v>
      </c>
      <c r="J43" s="57">
        <f t="shared" si="4"/>
        <v>4416861</v>
      </c>
      <c r="K43" s="57">
        <f>+K41-K42</f>
        <v>1173170</v>
      </c>
      <c r="L43" s="57">
        <f>+L41-L42</f>
        <v>-6298277</v>
      </c>
      <c r="M43" s="57">
        <f>+M41-M42</f>
        <v>-234185</v>
      </c>
      <c r="N43" s="58">
        <f t="shared" si="4"/>
        <v>-16895070</v>
      </c>
      <c r="O43" s="59">
        <f t="shared" si="4"/>
        <v>91765</v>
      </c>
      <c r="P43" s="57">
        <f t="shared" si="4"/>
        <v>101875</v>
      </c>
      <c r="Q43" s="58">
        <f t="shared" si="4"/>
        <v>111139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10162295</v>
      </c>
      <c r="D45" s="50">
        <f t="shared" si="5"/>
        <v>-2458761</v>
      </c>
      <c r="E45" s="50">
        <f t="shared" si="5"/>
        <v>3476702</v>
      </c>
      <c r="F45" s="50">
        <f>SUM(F43:F44)</f>
        <v>5227705</v>
      </c>
      <c r="G45" s="50">
        <f>SUM(G43:G44)</f>
        <v>-1343854</v>
      </c>
      <c r="H45" s="50">
        <f>SUM(H43:H44)</f>
        <v>935546</v>
      </c>
      <c r="I45" s="50">
        <f>SUM(I43:I44)</f>
        <v>1929633</v>
      </c>
      <c r="J45" s="50">
        <f t="shared" si="5"/>
        <v>4416861</v>
      </c>
      <c r="K45" s="50">
        <f>SUM(K43:K44)</f>
        <v>1173170</v>
      </c>
      <c r="L45" s="50">
        <f>SUM(L43:L44)</f>
        <v>-6298277</v>
      </c>
      <c r="M45" s="50">
        <f>SUM(M43:M44)</f>
        <v>-234185</v>
      </c>
      <c r="N45" s="51">
        <f t="shared" si="5"/>
        <v>-16895070</v>
      </c>
      <c r="O45" s="52">
        <f t="shared" si="5"/>
        <v>91765</v>
      </c>
      <c r="P45" s="50">
        <f t="shared" si="5"/>
        <v>101875</v>
      </c>
      <c r="Q45" s="51">
        <f t="shared" si="5"/>
        <v>111139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10162295</v>
      </c>
      <c r="D47" s="63">
        <f t="shared" si="6"/>
        <v>-2458761</v>
      </c>
      <c r="E47" s="63">
        <f t="shared" si="6"/>
        <v>3476702</v>
      </c>
      <c r="F47" s="63">
        <f>SUM(F45:F46)</f>
        <v>5227705</v>
      </c>
      <c r="G47" s="63">
        <f>SUM(G45:G46)</f>
        <v>-1343854</v>
      </c>
      <c r="H47" s="63">
        <f>SUM(H45:H46)</f>
        <v>935546</v>
      </c>
      <c r="I47" s="63">
        <f>SUM(I45:I46)</f>
        <v>1929633</v>
      </c>
      <c r="J47" s="63">
        <f t="shared" si="6"/>
        <v>4416861</v>
      </c>
      <c r="K47" s="63">
        <f>SUM(K45:K46)</f>
        <v>1173170</v>
      </c>
      <c r="L47" s="63">
        <f>SUM(L45:L46)</f>
        <v>-6298277</v>
      </c>
      <c r="M47" s="63">
        <f>SUM(M45:M46)</f>
        <v>-234185</v>
      </c>
      <c r="N47" s="64">
        <f t="shared" si="6"/>
        <v>-16895070</v>
      </c>
      <c r="O47" s="65">
        <f t="shared" si="6"/>
        <v>91765</v>
      </c>
      <c r="P47" s="63">
        <f t="shared" si="6"/>
        <v>101875</v>
      </c>
      <c r="Q47" s="66">
        <f t="shared" si="6"/>
        <v>111139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1496651</v>
      </c>
      <c r="D5" s="3">
        <v>1496628</v>
      </c>
      <c r="E5" s="3">
        <v>1496628</v>
      </c>
      <c r="F5" s="3">
        <v>1496628</v>
      </c>
      <c r="G5" s="3">
        <v>1496628</v>
      </c>
      <c r="H5" s="3">
        <v>1496628</v>
      </c>
      <c r="I5" s="3">
        <v>1496628</v>
      </c>
      <c r="J5" s="3">
        <v>1496628</v>
      </c>
      <c r="K5" s="3">
        <v>1496628</v>
      </c>
      <c r="L5" s="3">
        <v>1496628</v>
      </c>
      <c r="M5" s="3">
        <v>1496628</v>
      </c>
      <c r="N5" s="4">
        <v>1496628</v>
      </c>
      <c r="O5" s="5">
        <v>17959559</v>
      </c>
      <c r="P5" s="3">
        <v>18893458</v>
      </c>
      <c r="Q5" s="4">
        <v>19875917</v>
      </c>
    </row>
    <row r="6" spans="1:17" ht="13.5">
      <c r="A6" s="19" t="s">
        <v>24</v>
      </c>
      <c r="B6" s="20"/>
      <c r="C6" s="3">
        <v>3778600</v>
      </c>
      <c r="D6" s="3">
        <v>3778609</v>
      </c>
      <c r="E6" s="3">
        <v>3778609</v>
      </c>
      <c r="F6" s="3">
        <v>3778609</v>
      </c>
      <c r="G6" s="3">
        <v>3778609</v>
      </c>
      <c r="H6" s="3">
        <v>3778609</v>
      </c>
      <c r="I6" s="3">
        <v>3778609</v>
      </c>
      <c r="J6" s="3">
        <v>3778609</v>
      </c>
      <c r="K6" s="3">
        <v>3778609</v>
      </c>
      <c r="L6" s="3">
        <v>3778609</v>
      </c>
      <c r="M6" s="3">
        <v>3778609</v>
      </c>
      <c r="N6" s="4">
        <v>3778609</v>
      </c>
      <c r="O6" s="6">
        <v>45343299</v>
      </c>
      <c r="P6" s="3">
        <v>47701152</v>
      </c>
      <c r="Q6" s="4">
        <v>50181611</v>
      </c>
    </row>
    <row r="7" spans="1:17" ht="13.5">
      <c r="A7" s="21" t="s">
        <v>25</v>
      </c>
      <c r="B7" s="20"/>
      <c r="C7" s="3">
        <v>3693018</v>
      </c>
      <c r="D7" s="3">
        <v>3693022</v>
      </c>
      <c r="E7" s="3">
        <v>3693022</v>
      </c>
      <c r="F7" s="3">
        <v>3693022</v>
      </c>
      <c r="G7" s="3">
        <v>3693022</v>
      </c>
      <c r="H7" s="3">
        <v>3693022</v>
      </c>
      <c r="I7" s="3">
        <v>3693022</v>
      </c>
      <c r="J7" s="3">
        <v>3693022</v>
      </c>
      <c r="K7" s="3">
        <v>3693022</v>
      </c>
      <c r="L7" s="3">
        <v>3693022</v>
      </c>
      <c r="M7" s="3">
        <v>3693022</v>
      </c>
      <c r="N7" s="4">
        <v>3693022</v>
      </c>
      <c r="O7" s="6">
        <v>44316260</v>
      </c>
      <c r="P7" s="3">
        <v>46620706</v>
      </c>
      <c r="Q7" s="4">
        <v>49044985</v>
      </c>
    </row>
    <row r="8" spans="1:17" ht="13.5">
      <c r="A8" s="21" t="s">
        <v>26</v>
      </c>
      <c r="B8" s="20"/>
      <c r="C8" s="3">
        <v>1570317</v>
      </c>
      <c r="D8" s="3">
        <v>1570321</v>
      </c>
      <c r="E8" s="3">
        <v>1570321</v>
      </c>
      <c r="F8" s="3">
        <v>1570321</v>
      </c>
      <c r="G8" s="3">
        <v>1570321</v>
      </c>
      <c r="H8" s="3">
        <v>1570321</v>
      </c>
      <c r="I8" s="3">
        <v>1570321</v>
      </c>
      <c r="J8" s="3">
        <v>1570321</v>
      </c>
      <c r="K8" s="3">
        <v>1570321</v>
      </c>
      <c r="L8" s="3">
        <v>1570321</v>
      </c>
      <c r="M8" s="3">
        <v>1570321</v>
      </c>
      <c r="N8" s="4">
        <v>1570321</v>
      </c>
      <c r="O8" s="6">
        <v>18843848</v>
      </c>
      <c r="P8" s="3">
        <v>19823727</v>
      </c>
      <c r="Q8" s="4">
        <v>11734562</v>
      </c>
    </row>
    <row r="9" spans="1:17" ht="13.5">
      <c r="A9" s="21" t="s">
        <v>27</v>
      </c>
      <c r="B9" s="20"/>
      <c r="C9" s="22">
        <v>1098913</v>
      </c>
      <c r="D9" s="22">
        <v>1098913</v>
      </c>
      <c r="E9" s="22">
        <v>1098913</v>
      </c>
      <c r="F9" s="22">
        <v>1098913</v>
      </c>
      <c r="G9" s="22">
        <v>1098913</v>
      </c>
      <c r="H9" s="22">
        <v>1098913</v>
      </c>
      <c r="I9" s="22">
        <v>1098913</v>
      </c>
      <c r="J9" s="22">
        <v>1098913</v>
      </c>
      <c r="K9" s="22">
        <v>1098913</v>
      </c>
      <c r="L9" s="22">
        <v>1098913</v>
      </c>
      <c r="M9" s="22">
        <v>1098913</v>
      </c>
      <c r="N9" s="23">
        <v>1098913</v>
      </c>
      <c r="O9" s="24">
        <v>13186956</v>
      </c>
      <c r="P9" s="22">
        <v>13872678</v>
      </c>
      <c r="Q9" s="23">
        <v>14594058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111483</v>
      </c>
      <c r="D11" s="3">
        <v>111497</v>
      </c>
      <c r="E11" s="3">
        <v>111497</v>
      </c>
      <c r="F11" s="3">
        <v>111497</v>
      </c>
      <c r="G11" s="3">
        <v>111497</v>
      </c>
      <c r="H11" s="3">
        <v>111497</v>
      </c>
      <c r="I11" s="3">
        <v>111497</v>
      </c>
      <c r="J11" s="3">
        <v>111497</v>
      </c>
      <c r="K11" s="3">
        <v>111497</v>
      </c>
      <c r="L11" s="3">
        <v>111497</v>
      </c>
      <c r="M11" s="3">
        <v>111497</v>
      </c>
      <c r="N11" s="4">
        <v>111497</v>
      </c>
      <c r="O11" s="6">
        <v>1337950</v>
      </c>
      <c r="P11" s="3">
        <v>1407523</v>
      </c>
      <c r="Q11" s="4">
        <v>1480714</v>
      </c>
    </row>
    <row r="12" spans="1:17" ht="13.5">
      <c r="A12" s="19" t="s">
        <v>29</v>
      </c>
      <c r="B12" s="25"/>
      <c r="C12" s="3">
        <v>18338</v>
      </c>
      <c r="D12" s="3">
        <v>18333</v>
      </c>
      <c r="E12" s="3">
        <v>18333</v>
      </c>
      <c r="F12" s="3">
        <v>18333</v>
      </c>
      <c r="G12" s="3">
        <v>18333</v>
      </c>
      <c r="H12" s="3">
        <v>18333</v>
      </c>
      <c r="I12" s="3">
        <v>18333</v>
      </c>
      <c r="J12" s="3">
        <v>18333</v>
      </c>
      <c r="K12" s="3">
        <v>18333</v>
      </c>
      <c r="L12" s="3">
        <v>18333</v>
      </c>
      <c r="M12" s="3">
        <v>18333</v>
      </c>
      <c r="N12" s="4">
        <v>18333</v>
      </c>
      <c r="O12" s="6">
        <v>220001</v>
      </c>
      <c r="P12" s="3">
        <v>231441</v>
      </c>
      <c r="Q12" s="4">
        <v>243476</v>
      </c>
    </row>
    <row r="13" spans="1:17" ht="13.5">
      <c r="A13" s="19" t="s">
        <v>30</v>
      </c>
      <c r="B13" s="25"/>
      <c r="C13" s="3">
        <v>3000000</v>
      </c>
      <c r="D13" s="3">
        <v>3000000</v>
      </c>
      <c r="E13" s="3">
        <v>3000000</v>
      </c>
      <c r="F13" s="3">
        <v>3000000</v>
      </c>
      <c r="G13" s="3">
        <v>3000000</v>
      </c>
      <c r="H13" s="3">
        <v>3000000</v>
      </c>
      <c r="I13" s="3">
        <v>3000000</v>
      </c>
      <c r="J13" s="3">
        <v>3000000</v>
      </c>
      <c r="K13" s="3">
        <v>3000000</v>
      </c>
      <c r="L13" s="3">
        <v>3000000</v>
      </c>
      <c r="M13" s="3">
        <v>3000000</v>
      </c>
      <c r="N13" s="4">
        <v>3000000</v>
      </c>
      <c r="O13" s="6">
        <v>36000000</v>
      </c>
      <c r="P13" s="3">
        <v>37872014</v>
      </c>
      <c r="Q13" s="4">
        <v>39841358</v>
      </c>
    </row>
    <row r="14" spans="1:17" ht="13.5">
      <c r="A14" s="19" t="s">
        <v>31</v>
      </c>
      <c r="B14" s="25"/>
      <c r="C14" s="3">
        <v>2913</v>
      </c>
      <c r="D14" s="3">
        <v>2917</v>
      </c>
      <c r="E14" s="3">
        <v>2917</v>
      </c>
      <c r="F14" s="3">
        <v>2917</v>
      </c>
      <c r="G14" s="3">
        <v>2917</v>
      </c>
      <c r="H14" s="3">
        <v>2917</v>
      </c>
      <c r="I14" s="3">
        <v>2917</v>
      </c>
      <c r="J14" s="3">
        <v>2917</v>
      </c>
      <c r="K14" s="3">
        <v>2917</v>
      </c>
      <c r="L14" s="3">
        <v>2917</v>
      </c>
      <c r="M14" s="3">
        <v>2917</v>
      </c>
      <c r="N14" s="4">
        <v>2917</v>
      </c>
      <c r="O14" s="6">
        <v>35000</v>
      </c>
      <c r="P14" s="3">
        <v>36820</v>
      </c>
      <c r="Q14" s="4">
        <v>38735</v>
      </c>
    </row>
    <row r="15" spans="1:17" ht="13.5">
      <c r="A15" s="19" t="s">
        <v>32</v>
      </c>
      <c r="B15" s="25"/>
      <c r="C15" s="3">
        <v>10000</v>
      </c>
      <c r="D15" s="3">
        <v>10000</v>
      </c>
      <c r="E15" s="3">
        <v>10000</v>
      </c>
      <c r="F15" s="3">
        <v>10000</v>
      </c>
      <c r="G15" s="3">
        <v>10000</v>
      </c>
      <c r="H15" s="3">
        <v>10000</v>
      </c>
      <c r="I15" s="3">
        <v>10000</v>
      </c>
      <c r="J15" s="3">
        <v>10000</v>
      </c>
      <c r="K15" s="3">
        <v>10000</v>
      </c>
      <c r="L15" s="3">
        <v>10000</v>
      </c>
      <c r="M15" s="3">
        <v>10000</v>
      </c>
      <c r="N15" s="4">
        <v>10000</v>
      </c>
      <c r="O15" s="6">
        <v>120000</v>
      </c>
      <c r="P15" s="3">
        <v>126240</v>
      </c>
      <c r="Q15" s="4">
        <v>132804</v>
      </c>
    </row>
    <row r="16" spans="1:17" ht="13.5">
      <c r="A16" s="19" t="s">
        <v>33</v>
      </c>
      <c r="B16" s="25"/>
      <c r="C16" s="3">
        <v>8</v>
      </c>
      <c r="D16" s="3">
        <v>12</v>
      </c>
      <c r="E16" s="3">
        <v>12</v>
      </c>
      <c r="F16" s="3">
        <v>12</v>
      </c>
      <c r="G16" s="3">
        <v>12</v>
      </c>
      <c r="H16" s="3">
        <v>12</v>
      </c>
      <c r="I16" s="3">
        <v>12</v>
      </c>
      <c r="J16" s="3">
        <v>12</v>
      </c>
      <c r="K16" s="3">
        <v>12</v>
      </c>
      <c r="L16" s="3">
        <v>12</v>
      </c>
      <c r="M16" s="3">
        <v>12</v>
      </c>
      <c r="N16" s="4">
        <v>12</v>
      </c>
      <c r="O16" s="6">
        <v>140</v>
      </c>
      <c r="P16" s="3">
        <v>147</v>
      </c>
      <c r="Q16" s="4">
        <v>155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7342969</v>
      </c>
      <c r="D18" s="3">
        <v>7342962</v>
      </c>
      <c r="E18" s="3">
        <v>7342962</v>
      </c>
      <c r="F18" s="3">
        <v>7342962</v>
      </c>
      <c r="G18" s="3">
        <v>7342962</v>
      </c>
      <c r="H18" s="3">
        <v>7342962</v>
      </c>
      <c r="I18" s="3">
        <v>7342962</v>
      </c>
      <c r="J18" s="3">
        <v>7342962</v>
      </c>
      <c r="K18" s="3">
        <v>7342962</v>
      </c>
      <c r="L18" s="3">
        <v>7342962</v>
      </c>
      <c r="M18" s="3">
        <v>7342962</v>
      </c>
      <c r="N18" s="4">
        <v>7342962</v>
      </c>
      <c r="O18" s="6">
        <v>88115551</v>
      </c>
      <c r="P18" s="3">
        <v>91504551</v>
      </c>
      <c r="Q18" s="4">
        <v>97517820</v>
      </c>
    </row>
    <row r="19" spans="1:17" ht="13.5">
      <c r="A19" s="19" t="s">
        <v>36</v>
      </c>
      <c r="B19" s="25"/>
      <c r="C19" s="22">
        <v>13877089</v>
      </c>
      <c r="D19" s="22">
        <v>215026</v>
      </c>
      <c r="E19" s="22">
        <v>215026</v>
      </c>
      <c r="F19" s="22">
        <v>215026</v>
      </c>
      <c r="G19" s="22">
        <v>215026</v>
      </c>
      <c r="H19" s="22">
        <v>215026</v>
      </c>
      <c r="I19" s="22">
        <v>215026</v>
      </c>
      <c r="J19" s="22">
        <v>215026</v>
      </c>
      <c r="K19" s="22">
        <v>215026</v>
      </c>
      <c r="L19" s="22">
        <v>215026</v>
      </c>
      <c r="M19" s="22">
        <v>215026</v>
      </c>
      <c r="N19" s="23">
        <v>215026</v>
      </c>
      <c r="O19" s="24">
        <v>2580271</v>
      </c>
      <c r="P19" s="22">
        <v>1538539</v>
      </c>
      <c r="Q19" s="23">
        <v>1618137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36000299</v>
      </c>
      <c r="D21" s="29">
        <f t="shared" si="0"/>
        <v>22338240</v>
      </c>
      <c r="E21" s="29">
        <f t="shared" si="0"/>
        <v>22338240</v>
      </c>
      <c r="F21" s="29">
        <f>SUM(F5:F20)</f>
        <v>22338240</v>
      </c>
      <c r="G21" s="29">
        <f>SUM(G5:G20)</f>
        <v>22338240</v>
      </c>
      <c r="H21" s="29">
        <f>SUM(H5:H20)</f>
        <v>22338240</v>
      </c>
      <c r="I21" s="29">
        <f>SUM(I5:I20)</f>
        <v>22338240</v>
      </c>
      <c r="J21" s="29">
        <f t="shared" si="0"/>
        <v>22338240</v>
      </c>
      <c r="K21" s="29">
        <f>SUM(K5:K20)</f>
        <v>22338240</v>
      </c>
      <c r="L21" s="29">
        <f>SUM(L5:L20)</f>
        <v>22338240</v>
      </c>
      <c r="M21" s="29">
        <f>SUM(M5:M20)</f>
        <v>22338240</v>
      </c>
      <c r="N21" s="30">
        <f t="shared" si="0"/>
        <v>22338240</v>
      </c>
      <c r="O21" s="31">
        <f t="shared" si="0"/>
        <v>268058835</v>
      </c>
      <c r="P21" s="29">
        <f t="shared" si="0"/>
        <v>279628996</v>
      </c>
      <c r="Q21" s="32">
        <f t="shared" si="0"/>
        <v>286304332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8116360</v>
      </c>
      <c r="D24" s="3">
        <v>8116814</v>
      </c>
      <c r="E24" s="3">
        <v>8116814</v>
      </c>
      <c r="F24" s="3">
        <v>8116814</v>
      </c>
      <c r="G24" s="3">
        <v>8116814</v>
      </c>
      <c r="H24" s="3">
        <v>8116814</v>
      </c>
      <c r="I24" s="3">
        <v>8116814</v>
      </c>
      <c r="J24" s="3">
        <v>8116814</v>
      </c>
      <c r="K24" s="3">
        <v>8116814</v>
      </c>
      <c r="L24" s="3">
        <v>8116814</v>
      </c>
      <c r="M24" s="3">
        <v>8116814</v>
      </c>
      <c r="N24" s="36">
        <v>8116814</v>
      </c>
      <c r="O24" s="6">
        <v>97401314</v>
      </c>
      <c r="P24" s="3">
        <v>102137089</v>
      </c>
      <c r="Q24" s="4">
        <v>108187235</v>
      </c>
    </row>
    <row r="25" spans="1:17" ht="13.5">
      <c r="A25" s="21" t="s">
        <v>41</v>
      </c>
      <c r="B25" s="20"/>
      <c r="C25" s="3">
        <v>608171</v>
      </c>
      <c r="D25" s="3">
        <v>608178</v>
      </c>
      <c r="E25" s="3">
        <v>608178</v>
      </c>
      <c r="F25" s="3">
        <v>608178</v>
      </c>
      <c r="G25" s="3">
        <v>608178</v>
      </c>
      <c r="H25" s="3">
        <v>608178</v>
      </c>
      <c r="I25" s="3">
        <v>608178</v>
      </c>
      <c r="J25" s="3">
        <v>608178</v>
      </c>
      <c r="K25" s="3">
        <v>608178</v>
      </c>
      <c r="L25" s="3">
        <v>608178</v>
      </c>
      <c r="M25" s="3">
        <v>608178</v>
      </c>
      <c r="N25" s="4">
        <v>608178</v>
      </c>
      <c r="O25" s="6">
        <v>7298129</v>
      </c>
      <c r="P25" s="3">
        <v>7677632</v>
      </c>
      <c r="Q25" s="4">
        <v>8076868</v>
      </c>
    </row>
    <row r="26" spans="1:17" ht="13.5">
      <c r="A26" s="21" t="s">
        <v>42</v>
      </c>
      <c r="B26" s="20"/>
      <c r="C26" s="3">
        <v>3275232</v>
      </c>
      <c r="D26" s="3">
        <v>3275196</v>
      </c>
      <c r="E26" s="3">
        <v>3275196</v>
      </c>
      <c r="F26" s="3">
        <v>3275196</v>
      </c>
      <c r="G26" s="3">
        <v>3275196</v>
      </c>
      <c r="H26" s="3">
        <v>3275196</v>
      </c>
      <c r="I26" s="3">
        <v>3275196</v>
      </c>
      <c r="J26" s="3">
        <v>3275196</v>
      </c>
      <c r="K26" s="3">
        <v>3275196</v>
      </c>
      <c r="L26" s="3">
        <v>3275196</v>
      </c>
      <c r="M26" s="3">
        <v>3275196</v>
      </c>
      <c r="N26" s="4">
        <v>3275196</v>
      </c>
      <c r="O26" s="6">
        <v>39302388</v>
      </c>
      <c r="P26" s="3">
        <v>41346123</v>
      </c>
      <c r="Q26" s="4">
        <v>43496120</v>
      </c>
    </row>
    <row r="27" spans="1:17" ht="13.5">
      <c r="A27" s="21" t="s">
        <v>43</v>
      </c>
      <c r="B27" s="20"/>
      <c r="C27" s="3">
        <v>408896</v>
      </c>
      <c r="D27" s="3">
        <v>408914</v>
      </c>
      <c r="E27" s="3">
        <v>408914</v>
      </c>
      <c r="F27" s="3">
        <v>408914</v>
      </c>
      <c r="G27" s="3">
        <v>408914</v>
      </c>
      <c r="H27" s="3">
        <v>408914</v>
      </c>
      <c r="I27" s="3">
        <v>408914</v>
      </c>
      <c r="J27" s="3">
        <v>408914</v>
      </c>
      <c r="K27" s="3">
        <v>408914</v>
      </c>
      <c r="L27" s="3">
        <v>408914</v>
      </c>
      <c r="M27" s="3">
        <v>408914</v>
      </c>
      <c r="N27" s="36">
        <v>408914</v>
      </c>
      <c r="O27" s="6">
        <v>4906950</v>
      </c>
      <c r="P27" s="3">
        <v>5162209</v>
      </c>
      <c r="Q27" s="4">
        <v>5430540</v>
      </c>
    </row>
    <row r="28" spans="1:17" ht="13.5">
      <c r="A28" s="21" t="s">
        <v>44</v>
      </c>
      <c r="B28" s="20"/>
      <c r="C28" s="3">
        <v>1020848</v>
      </c>
      <c r="D28" s="3">
        <v>1020832</v>
      </c>
      <c r="E28" s="3">
        <v>1020832</v>
      </c>
      <c r="F28" s="3">
        <v>1020832</v>
      </c>
      <c r="G28" s="3">
        <v>1020832</v>
      </c>
      <c r="H28" s="3">
        <v>1020832</v>
      </c>
      <c r="I28" s="3">
        <v>1020832</v>
      </c>
      <c r="J28" s="3">
        <v>1020832</v>
      </c>
      <c r="K28" s="3">
        <v>1020832</v>
      </c>
      <c r="L28" s="3">
        <v>1020832</v>
      </c>
      <c r="M28" s="3">
        <v>1020832</v>
      </c>
      <c r="N28" s="4">
        <v>1020832</v>
      </c>
      <c r="O28" s="6">
        <v>12250000</v>
      </c>
      <c r="P28" s="3">
        <v>12884000</v>
      </c>
      <c r="Q28" s="4">
        <v>13557124</v>
      </c>
    </row>
    <row r="29" spans="1:17" ht="13.5">
      <c r="A29" s="21" t="s">
        <v>45</v>
      </c>
      <c r="B29" s="20"/>
      <c r="C29" s="3">
        <v>3945347</v>
      </c>
      <c r="D29" s="3">
        <v>3945363</v>
      </c>
      <c r="E29" s="3">
        <v>3945363</v>
      </c>
      <c r="F29" s="3">
        <v>3945363</v>
      </c>
      <c r="G29" s="3">
        <v>3945363</v>
      </c>
      <c r="H29" s="3">
        <v>3945363</v>
      </c>
      <c r="I29" s="3">
        <v>3945363</v>
      </c>
      <c r="J29" s="3">
        <v>3945363</v>
      </c>
      <c r="K29" s="3">
        <v>3945363</v>
      </c>
      <c r="L29" s="3">
        <v>3945363</v>
      </c>
      <c r="M29" s="3">
        <v>3945363</v>
      </c>
      <c r="N29" s="36">
        <v>3945363</v>
      </c>
      <c r="O29" s="6">
        <v>47344340</v>
      </c>
      <c r="P29" s="3">
        <v>49806245</v>
      </c>
      <c r="Q29" s="4">
        <v>52396170</v>
      </c>
    </row>
    <row r="30" spans="1:17" ht="13.5">
      <c r="A30" s="21" t="s">
        <v>46</v>
      </c>
      <c r="B30" s="20"/>
      <c r="C30" s="3">
        <v>542046</v>
      </c>
      <c r="D30" s="3">
        <v>542034</v>
      </c>
      <c r="E30" s="3">
        <v>542034</v>
      </c>
      <c r="F30" s="3">
        <v>542034</v>
      </c>
      <c r="G30" s="3">
        <v>542034</v>
      </c>
      <c r="H30" s="3">
        <v>542034</v>
      </c>
      <c r="I30" s="3">
        <v>542034</v>
      </c>
      <c r="J30" s="3">
        <v>542034</v>
      </c>
      <c r="K30" s="3">
        <v>542034</v>
      </c>
      <c r="L30" s="3">
        <v>542034</v>
      </c>
      <c r="M30" s="3">
        <v>542034</v>
      </c>
      <c r="N30" s="4">
        <v>542034</v>
      </c>
      <c r="O30" s="6">
        <v>6504420</v>
      </c>
      <c r="P30" s="3">
        <v>6842651</v>
      </c>
      <c r="Q30" s="4">
        <v>7198468</v>
      </c>
    </row>
    <row r="31" spans="1:17" ht="13.5">
      <c r="A31" s="21" t="s">
        <v>47</v>
      </c>
      <c r="B31" s="20"/>
      <c r="C31" s="3">
        <v>1989629</v>
      </c>
      <c r="D31" s="3">
        <v>1989752</v>
      </c>
      <c r="E31" s="3">
        <v>1989752</v>
      </c>
      <c r="F31" s="3">
        <v>1989752</v>
      </c>
      <c r="G31" s="3">
        <v>1989752</v>
      </c>
      <c r="H31" s="3">
        <v>1989752</v>
      </c>
      <c r="I31" s="3">
        <v>1989752</v>
      </c>
      <c r="J31" s="3">
        <v>1989752</v>
      </c>
      <c r="K31" s="3">
        <v>1989752</v>
      </c>
      <c r="L31" s="3">
        <v>1989752</v>
      </c>
      <c r="M31" s="3">
        <v>1989752</v>
      </c>
      <c r="N31" s="36">
        <v>1989752</v>
      </c>
      <c r="O31" s="6">
        <v>23876901</v>
      </c>
      <c r="P31" s="3">
        <v>25118503</v>
      </c>
      <c r="Q31" s="4">
        <v>26423054</v>
      </c>
    </row>
    <row r="32" spans="1:17" ht="13.5">
      <c r="A32" s="21" t="s">
        <v>35</v>
      </c>
      <c r="B32" s="20"/>
      <c r="C32" s="3">
        <v>8326</v>
      </c>
      <c r="D32" s="3">
        <v>8334</v>
      </c>
      <c r="E32" s="3">
        <v>8334</v>
      </c>
      <c r="F32" s="3">
        <v>8334</v>
      </c>
      <c r="G32" s="3">
        <v>8334</v>
      </c>
      <c r="H32" s="3">
        <v>8334</v>
      </c>
      <c r="I32" s="3">
        <v>8334</v>
      </c>
      <c r="J32" s="3">
        <v>8334</v>
      </c>
      <c r="K32" s="3">
        <v>8334</v>
      </c>
      <c r="L32" s="3">
        <v>8334</v>
      </c>
      <c r="M32" s="3">
        <v>8334</v>
      </c>
      <c r="N32" s="4">
        <v>8334</v>
      </c>
      <c r="O32" s="6">
        <v>100000</v>
      </c>
      <c r="P32" s="3">
        <v>105200</v>
      </c>
      <c r="Q32" s="4">
        <v>110670</v>
      </c>
    </row>
    <row r="33" spans="1:17" ht="13.5">
      <c r="A33" s="21" t="s">
        <v>48</v>
      </c>
      <c r="B33" s="20"/>
      <c r="C33" s="3">
        <v>2864899</v>
      </c>
      <c r="D33" s="3">
        <v>2860922</v>
      </c>
      <c r="E33" s="3">
        <v>2860922</v>
      </c>
      <c r="F33" s="3">
        <v>2860922</v>
      </c>
      <c r="G33" s="3">
        <v>2860922</v>
      </c>
      <c r="H33" s="3">
        <v>2860922</v>
      </c>
      <c r="I33" s="3">
        <v>2860922</v>
      </c>
      <c r="J33" s="3">
        <v>2860922</v>
      </c>
      <c r="K33" s="3">
        <v>2860922</v>
      </c>
      <c r="L33" s="3">
        <v>2860922</v>
      </c>
      <c r="M33" s="3">
        <v>2860922</v>
      </c>
      <c r="N33" s="4">
        <v>2860922</v>
      </c>
      <c r="O33" s="6">
        <v>34330881</v>
      </c>
      <c r="P33" s="3">
        <v>36123123</v>
      </c>
      <c r="Q33" s="4">
        <v>38141433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22779754</v>
      </c>
      <c r="D35" s="29">
        <f t="shared" si="1"/>
        <v>22776339</v>
      </c>
      <c r="E35" s="29">
        <f t="shared" si="1"/>
        <v>22776339</v>
      </c>
      <c r="F35" s="29">
        <f>SUM(F24:F34)</f>
        <v>22776339</v>
      </c>
      <c r="G35" s="29">
        <f>SUM(G24:G34)</f>
        <v>22776339</v>
      </c>
      <c r="H35" s="29">
        <f>SUM(H24:H34)</f>
        <v>22776339</v>
      </c>
      <c r="I35" s="29">
        <f>SUM(I24:I34)</f>
        <v>22776339</v>
      </c>
      <c r="J35" s="29">
        <f t="shared" si="1"/>
        <v>22776339</v>
      </c>
      <c r="K35" s="29">
        <f>SUM(K24:K34)</f>
        <v>22776339</v>
      </c>
      <c r="L35" s="29">
        <f>SUM(L24:L34)</f>
        <v>22776339</v>
      </c>
      <c r="M35" s="29">
        <f>SUM(M24:M34)</f>
        <v>22776339</v>
      </c>
      <c r="N35" s="32">
        <f t="shared" si="1"/>
        <v>22776339</v>
      </c>
      <c r="O35" s="31">
        <f t="shared" si="1"/>
        <v>273315323</v>
      </c>
      <c r="P35" s="29">
        <f t="shared" si="1"/>
        <v>287202775</v>
      </c>
      <c r="Q35" s="32">
        <f t="shared" si="1"/>
        <v>303017682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13220545</v>
      </c>
      <c r="D37" s="42">
        <f t="shared" si="2"/>
        <v>-438099</v>
      </c>
      <c r="E37" s="42">
        <f t="shared" si="2"/>
        <v>-438099</v>
      </c>
      <c r="F37" s="42">
        <f>+F21-F35</f>
        <v>-438099</v>
      </c>
      <c r="G37" s="42">
        <f>+G21-G35</f>
        <v>-438099</v>
      </c>
      <c r="H37" s="42">
        <f>+H21-H35</f>
        <v>-438099</v>
      </c>
      <c r="I37" s="42">
        <f>+I21-I35</f>
        <v>-438099</v>
      </c>
      <c r="J37" s="42">
        <f t="shared" si="2"/>
        <v>-438099</v>
      </c>
      <c r="K37" s="42">
        <f>+K21-K35</f>
        <v>-438099</v>
      </c>
      <c r="L37" s="42">
        <f>+L21-L35</f>
        <v>-438099</v>
      </c>
      <c r="M37" s="42">
        <f>+M21-M35</f>
        <v>-438099</v>
      </c>
      <c r="N37" s="43">
        <f t="shared" si="2"/>
        <v>-438099</v>
      </c>
      <c r="O37" s="44">
        <f t="shared" si="2"/>
        <v>-5256488</v>
      </c>
      <c r="P37" s="42">
        <f t="shared" si="2"/>
        <v>-7573779</v>
      </c>
      <c r="Q37" s="43">
        <f t="shared" si="2"/>
        <v>-16713350</v>
      </c>
    </row>
    <row r="38" spans="1:17" ht="21" customHeight="1">
      <c r="A38" s="45" t="s">
        <v>52</v>
      </c>
      <c r="B38" s="25"/>
      <c r="C38" s="3">
        <v>2874784</v>
      </c>
      <c r="D38" s="3">
        <v>2874788</v>
      </c>
      <c r="E38" s="3">
        <v>2874788</v>
      </c>
      <c r="F38" s="3">
        <v>2874788</v>
      </c>
      <c r="G38" s="3">
        <v>2874788</v>
      </c>
      <c r="H38" s="3">
        <v>2874788</v>
      </c>
      <c r="I38" s="3">
        <v>2874788</v>
      </c>
      <c r="J38" s="3">
        <v>2874788</v>
      </c>
      <c r="K38" s="3">
        <v>2874788</v>
      </c>
      <c r="L38" s="3">
        <v>2874788</v>
      </c>
      <c r="M38" s="3">
        <v>2874788</v>
      </c>
      <c r="N38" s="4">
        <v>2874788</v>
      </c>
      <c r="O38" s="6">
        <v>34497452</v>
      </c>
      <c r="P38" s="3">
        <v>36291317</v>
      </c>
      <c r="Q38" s="4">
        <v>38178468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16095329</v>
      </c>
      <c r="D41" s="50">
        <f t="shared" si="3"/>
        <v>2436689</v>
      </c>
      <c r="E41" s="50">
        <f t="shared" si="3"/>
        <v>2436689</v>
      </c>
      <c r="F41" s="50">
        <f>SUM(F37:F40)</f>
        <v>2436689</v>
      </c>
      <c r="G41" s="50">
        <f>SUM(G37:G40)</f>
        <v>2436689</v>
      </c>
      <c r="H41" s="50">
        <f>SUM(H37:H40)</f>
        <v>2436689</v>
      </c>
      <c r="I41" s="50">
        <f>SUM(I37:I40)</f>
        <v>2436689</v>
      </c>
      <c r="J41" s="50">
        <f t="shared" si="3"/>
        <v>2436689</v>
      </c>
      <c r="K41" s="50">
        <f>SUM(K37:K40)</f>
        <v>2436689</v>
      </c>
      <c r="L41" s="50">
        <f>SUM(L37:L40)</f>
        <v>2436689</v>
      </c>
      <c r="M41" s="50">
        <f>SUM(M37:M40)</f>
        <v>2436689</v>
      </c>
      <c r="N41" s="51">
        <f t="shared" si="3"/>
        <v>2436689</v>
      </c>
      <c r="O41" s="52">
        <f t="shared" si="3"/>
        <v>29240964</v>
      </c>
      <c r="P41" s="50">
        <f t="shared" si="3"/>
        <v>28717538</v>
      </c>
      <c r="Q41" s="51">
        <f t="shared" si="3"/>
        <v>21465118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16095329</v>
      </c>
      <c r="D43" s="57">
        <f t="shared" si="4"/>
        <v>2436689</v>
      </c>
      <c r="E43" s="57">
        <f t="shared" si="4"/>
        <v>2436689</v>
      </c>
      <c r="F43" s="57">
        <f>+F41-F42</f>
        <v>2436689</v>
      </c>
      <c r="G43" s="57">
        <f>+G41-G42</f>
        <v>2436689</v>
      </c>
      <c r="H43" s="57">
        <f>+H41-H42</f>
        <v>2436689</v>
      </c>
      <c r="I43" s="57">
        <f>+I41-I42</f>
        <v>2436689</v>
      </c>
      <c r="J43" s="57">
        <f t="shared" si="4"/>
        <v>2436689</v>
      </c>
      <c r="K43" s="57">
        <f>+K41-K42</f>
        <v>2436689</v>
      </c>
      <c r="L43" s="57">
        <f>+L41-L42</f>
        <v>2436689</v>
      </c>
      <c r="M43" s="57">
        <f>+M41-M42</f>
        <v>2436689</v>
      </c>
      <c r="N43" s="58">
        <f t="shared" si="4"/>
        <v>2436689</v>
      </c>
      <c r="O43" s="59">
        <f t="shared" si="4"/>
        <v>29240964</v>
      </c>
      <c r="P43" s="57">
        <f t="shared" si="4"/>
        <v>28717538</v>
      </c>
      <c r="Q43" s="58">
        <f t="shared" si="4"/>
        <v>21465118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16095329</v>
      </c>
      <c r="D45" s="50">
        <f t="shared" si="5"/>
        <v>2436689</v>
      </c>
      <c r="E45" s="50">
        <f t="shared" si="5"/>
        <v>2436689</v>
      </c>
      <c r="F45" s="50">
        <f>SUM(F43:F44)</f>
        <v>2436689</v>
      </c>
      <c r="G45" s="50">
        <f>SUM(G43:G44)</f>
        <v>2436689</v>
      </c>
      <c r="H45" s="50">
        <f>SUM(H43:H44)</f>
        <v>2436689</v>
      </c>
      <c r="I45" s="50">
        <f>SUM(I43:I44)</f>
        <v>2436689</v>
      </c>
      <c r="J45" s="50">
        <f t="shared" si="5"/>
        <v>2436689</v>
      </c>
      <c r="K45" s="50">
        <f>SUM(K43:K44)</f>
        <v>2436689</v>
      </c>
      <c r="L45" s="50">
        <f>SUM(L43:L44)</f>
        <v>2436689</v>
      </c>
      <c r="M45" s="50">
        <f>SUM(M43:M44)</f>
        <v>2436689</v>
      </c>
      <c r="N45" s="51">
        <f t="shared" si="5"/>
        <v>2436689</v>
      </c>
      <c r="O45" s="52">
        <f t="shared" si="5"/>
        <v>29240964</v>
      </c>
      <c r="P45" s="50">
        <f t="shared" si="5"/>
        <v>28717538</v>
      </c>
      <c r="Q45" s="51">
        <f t="shared" si="5"/>
        <v>21465118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16095329</v>
      </c>
      <c r="D47" s="63">
        <f t="shared" si="6"/>
        <v>2436689</v>
      </c>
      <c r="E47" s="63">
        <f t="shared" si="6"/>
        <v>2436689</v>
      </c>
      <c r="F47" s="63">
        <f>SUM(F45:F46)</f>
        <v>2436689</v>
      </c>
      <c r="G47" s="63">
        <f>SUM(G45:G46)</f>
        <v>2436689</v>
      </c>
      <c r="H47" s="63">
        <f>SUM(H45:H46)</f>
        <v>2436689</v>
      </c>
      <c r="I47" s="63">
        <f>SUM(I45:I46)</f>
        <v>2436689</v>
      </c>
      <c r="J47" s="63">
        <f t="shared" si="6"/>
        <v>2436689</v>
      </c>
      <c r="K47" s="63">
        <f>SUM(K45:K46)</f>
        <v>2436689</v>
      </c>
      <c r="L47" s="63">
        <f>SUM(L45:L46)</f>
        <v>2436689</v>
      </c>
      <c r="M47" s="63">
        <f>SUM(M45:M46)</f>
        <v>2436689</v>
      </c>
      <c r="N47" s="64">
        <f t="shared" si="6"/>
        <v>2436689</v>
      </c>
      <c r="O47" s="65">
        <f t="shared" si="6"/>
        <v>29240964</v>
      </c>
      <c r="P47" s="63">
        <f t="shared" si="6"/>
        <v>28717538</v>
      </c>
      <c r="Q47" s="66">
        <f t="shared" si="6"/>
        <v>21465118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1602109</v>
      </c>
      <c r="D5" s="3">
        <v>1602109</v>
      </c>
      <c r="E5" s="3">
        <v>1602109</v>
      </c>
      <c r="F5" s="3">
        <v>1602109</v>
      </c>
      <c r="G5" s="3">
        <v>1602109</v>
      </c>
      <c r="H5" s="3">
        <v>1602109</v>
      </c>
      <c r="I5" s="3">
        <v>1602109</v>
      </c>
      <c r="J5" s="3">
        <v>1602109</v>
      </c>
      <c r="K5" s="3">
        <v>1602109</v>
      </c>
      <c r="L5" s="3">
        <v>1602109</v>
      </c>
      <c r="M5" s="3">
        <v>1602109</v>
      </c>
      <c r="N5" s="4">
        <v>1602104</v>
      </c>
      <c r="O5" s="5">
        <v>19225303</v>
      </c>
      <c r="P5" s="3">
        <v>20503785</v>
      </c>
      <c r="Q5" s="4">
        <v>21867287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88019</v>
      </c>
      <c r="D12" s="3">
        <v>88019</v>
      </c>
      <c r="E12" s="3">
        <v>88019</v>
      </c>
      <c r="F12" s="3">
        <v>88019</v>
      </c>
      <c r="G12" s="3">
        <v>88019</v>
      </c>
      <c r="H12" s="3">
        <v>88019</v>
      </c>
      <c r="I12" s="3">
        <v>88019</v>
      </c>
      <c r="J12" s="3">
        <v>88019</v>
      </c>
      <c r="K12" s="3">
        <v>88019</v>
      </c>
      <c r="L12" s="3">
        <v>88019</v>
      </c>
      <c r="M12" s="3">
        <v>88019</v>
      </c>
      <c r="N12" s="4">
        <v>88016</v>
      </c>
      <c r="O12" s="6">
        <v>1056225</v>
      </c>
      <c r="P12" s="3">
        <v>1442726</v>
      </c>
      <c r="Q12" s="4">
        <v>1519625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13867523</v>
      </c>
      <c r="D18" s="3">
        <v>13593524</v>
      </c>
      <c r="E18" s="3">
        <v>13593523</v>
      </c>
      <c r="F18" s="3">
        <v>13593523</v>
      </c>
      <c r="G18" s="3">
        <v>13593524</v>
      </c>
      <c r="H18" s="3">
        <v>13593524</v>
      </c>
      <c r="I18" s="3">
        <v>13593524</v>
      </c>
      <c r="J18" s="3">
        <v>13593524</v>
      </c>
      <c r="K18" s="3">
        <v>13593524</v>
      </c>
      <c r="L18" s="3">
        <v>13593524</v>
      </c>
      <c r="M18" s="3">
        <v>13593524</v>
      </c>
      <c r="N18" s="4">
        <v>13574272</v>
      </c>
      <c r="O18" s="6">
        <v>163377033</v>
      </c>
      <c r="P18" s="3">
        <v>116136601</v>
      </c>
      <c r="Q18" s="4">
        <v>122832679</v>
      </c>
    </row>
    <row r="19" spans="1:17" ht="13.5">
      <c r="A19" s="19" t="s">
        <v>36</v>
      </c>
      <c r="B19" s="25"/>
      <c r="C19" s="22">
        <v>268159</v>
      </c>
      <c r="D19" s="22">
        <v>268159</v>
      </c>
      <c r="E19" s="22">
        <v>268159</v>
      </c>
      <c r="F19" s="22">
        <v>268159</v>
      </c>
      <c r="G19" s="22">
        <v>268159</v>
      </c>
      <c r="H19" s="22">
        <v>268159</v>
      </c>
      <c r="I19" s="22">
        <v>268159</v>
      </c>
      <c r="J19" s="22">
        <v>268159</v>
      </c>
      <c r="K19" s="22">
        <v>268159</v>
      </c>
      <c r="L19" s="22">
        <v>268159</v>
      </c>
      <c r="M19" s="22">
        <v>268159</v>
      </c>
      <c r="N19" s="23">
        <v>268155</v>
      </c>
      <c r="O19" s="24">
        <v>3217904</v>
      </c>
      <c r="P19" s="22">
        <v>2957577</v>
      </c>
      <c r="Q19" s="23">
        <v>3151397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15825810</v>
      </c>
      <c r="D21" s="29">
        <f t="shared" si="0"/>
        <v>15551811</v>
      </c>
      <c r="E21" s="29">
        <f t="shared" si="0"/>
        <v>15551810</v>
      </c>
      <c r="F21" s="29">
        <f>SUM(F5:F20)</f>
        <v>15551810</v>
      </c>
      <c r="G21" s="29">
        <f>SUM(G5:G20)</f>
        <v>15551811</v>
      </c>
      <c r="H21" s="29">
        <f>SUM(H5:H20)</f>
        <v>15551811</v>
      </c>
      <c r="I21" s="29">
        <f>SUM(I5:I20)</f>
        <v>15551811</v>
      </c>
      <c r="J21" s="29">
        <f t="shared" si="0"/>
        <v>15551811</v>
      </c>
      <c r="K21" s="29">
        <f>SUM(K5:K20)</f>
        <v>15551811</v>
      </c>
      <c r="L21" s="29">
        <f>SUM(L5:L20)</f>
        <v>15551811</v>
      </c>
      <c r="M21" s="29">
        <f>SUM(M5:M20)</f>
        <v>15551811</v>
      </c>
      <c r="N21" s="30">
        <f t="shared" si="0"/>
        <v>15532547</v>
      </c>
      <c r="O21" s="31">
        <f t="shared" si="0"/>
        <v>186876465</v>
      </c>
      <c r="P21" s="29">
        <f t="shared" si="0"/>
        <v>141040689</v>
      </c>
      <c r="Q21" s="32">
        <f t="shared" si="0"/>
        <v>149370988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5855965</v>
      </c>
      <c r="D24" s="3">
        <v>5855967</v>
      </c>
      <c r="E24" s="3">
        <v>5855967</v>
      </c>
      <c r="F24" s="3">
        <v>5855967</v>
      </c>
      <c r="G24" s="3">
        <v>5855966</v>
      </c>
      <c r="H24" s="3">
        <v>5855969</v>
      </c>
      <c r="I24" s="3">
        <v>5855991</v>
      </c>
      <c r="J24" s="3">
        <v>5933827</v>
      </c>
      <c r="K24" s="3">
        <v>5933824</v>
      </c>
      <c r="L24" s="3">
        <v>5933821</v>
      </c>
      <c r="M24" s="3">
        <v>5933824</v>
      </c>
      <c r="N24" s="36">
        <v>5934500</v>
      </c>
      <c r="O24" s="6">
        <v>70661588</v>
      </c>
      <c r="P24" s="3">
        <v>75368853</v>
      </c>
      <c r="Q24" s="4">
        <v>80391875</v>
      </c>
    </row>
    <row r="25" spans="1:17" ht="13.5">
      <c r="A25" s="21" t="s">
        <v>41</v>
      </c>
      <c r="B25" s="20"/>
      <c r="C25" s="3">
        <v>875557</v>
      </c>
      <c r="D25" s="3">
        <v>875557</v>
      </c>
      <c r="E25" s="3">
        <v>875557</v>
      </c>
      <c r="F25" s="3">
        <v>875557</v>
      </c>
      <c r="G25" s="3">
        <v>875557</v>
      </c>
      <c r="H25" s="3">
        <v>875557</v>
      </c>
      <c r="I25" s="3">
        <v>875557</v>
      </c>
      <c r="J25" s="3">
        <v>875557</v>
      </c>
      <c r="K25" s="3">
        <v>875557</v>
      </c>
      <c r="L25" s="3">
        <v>875557</v>
      </c>
      <c r="M25" s="3">
        <v>875557</v>
      </c>
      <c r="N25" s="4">
        <v>875548</v>
      </c>
      <c r="O25" s="6">
        <v>10506675</v>
      </c>
      <c r="P25" s="3">
        <v>11205369</v>
      </c>
      <c r="Q25" s="4">
        <v>11950525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229494</v>
      </c>
      <c r="D27" s="3">
        <v>229494</v>
      </c>
      <c r="E27" s="3">
        <v>229494</v>
      </c>
      <c r="F27" s="3">
        <v>229494</v>
      </c>
      <c r="G27" s="3">
        <v>229494</v>
      </c>
      <c r="H27" s="3">
        <v>229494</v>
      </c>
      <c r="I27" s="3">
        <v>229494</v>
      </c>
      <c r="J27" s="3">
        <v>229494</v>
      </c>
      <c r="K27" s="3">
        <v>229494</v>
      </c>
      <c r="L27" s="3">
        <v>229494</v>
      </c>
      <c r="M27" s="3">
        <v>229492</v>
      </c>
      <c r="N27" s="36">
        <v>229493</v>
      </c>
      <c r="O27" s="6">
        <v>2753925</v>
      </c>
      <c r="P27" s="3">
        <v>2937077</v>
      </c>
      <c r="Q27" s="4">
        <v>3132400</v>
      </c>
    </row>
    <row r="28" spans="1:17" ht="13.5">
      <c r="A28" s="21" t="s">
        <v>44</v>
      </c>
      <c r="B28" s="20"/>
      <c r="C28" s="3">
        <v>8735</v>
      </c>
      <c r="D28" s="3">
        <v>8735</v>
      </c>
      <c r="E28" s="3">
        <v>8735</v>
      </c>
      <c r="F28" s="3">
        <v>8735</v>
      </c>
      <c r="G28" s="3">
        <v>8735</v>
      </c>
      <c r="H28" s="3">
        <v>8735</v>
      </c>
      <c r="I28" s="3">
        <v>8735</v>
      </c>
      <c r="J28" s="3">
        <v>8735</v>
      </c>
      <c r="K28" s="3">
        <v>8735</v>
      </c>
      <c r="L28" s="3">
        <v>8735</v>
      </c>
      <c r="M28" s="3">
        <v>8735</v>
      </c>
      <c r="N28" s="4">
        <v>8731</v>
      </c>
      <c r="O28" s="6">
        <v>104816</v>
      </c>
      <c r="P28" s="3">
        <v>111786</v>
      </c>
      <c r="Q28" s="4">
        <v>119220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60834</v>
      </c>
      <c r="D30" s="3">
        <v>60834</v>
      </c>
      <c r="E30" s="3">
        <v>60834</v>
      </c>
      <c r="F30" s="3">
        <v>60834</v>
      </c>
      <c r="G30" s="3">
        <v>60834</v>
      </c>
      <c r="H30" s="3">
        <v>60834</v>
      </c>
      <c r="I30" s="3">
        <v>60834</v>
      </c>
      <c r="J30" s="3">
        <v>60834</v>
      </c>
      <c r="K30" s="3">
        <v>60834</v>
      </c>
      <c r="L30" s="3">
        <v>60834</v>
      </c>
      <c r="M30" s="3">
        <v>60834</v>
      </c>
      <c r="N30" s="4">
        <v>60826</v>
      </c>
      <c r="O30" s="6">
        <v>730000</v>
      </c>
      <c r="P30" s="3">
        <v>774225</v>
      </c>
      <c r="Q30" s="4">
        <v>821324</v>
      </c>
    </row>
    <row r="31" spans="1:17" ht="13.5">
      <c r="A31" s="21" t="s">
        <v>47</v>
      </c>
      <c r="B31" s="20"/>
      <c r="C31" s="3">
        <v>1542810</v>
      </c>
      <c r="D31" s="3">
        <v>1542810</v>
      </c>
      <c r="E31" s="3">
        <v>1542810</v>
      </c>
      <c r="F31" s="3">
        <v>1542810</v>
      </c>
      <c r="G31" s="3">
        <v>1542810</v>
      </c>
      <c r="H31" s="3">
        <v>1542810</v>
      </c>
      <c r="I31" s="3">
        <v>1542809</v>
      </c>
      <c r="J31" s="3">
        <v>1542809</v>
      </c>
      <c r="K31" s="3">
        <v>1542807</v>
      </c>
      <c r="L31" s="3">
        <v>1542807</v>
      </c>
      <c r="M31" s="3">
        <v>1542804</v>
      </c>
      <c r="N31" s="36">
        <v>1542804</v>
      </c>
      <c r="O31" s="6">
        <v>18513700</v>
      </c>
      <c r="P31" s="3">
        <v>19036262</v>
      </c>
      <c r="Q31" s="4">
        <v>19753544</v>
      </c>
    </row>
    <row r="32" spans="1:17" ht="13.5">
      <c r="A32" s="21" t="s">
        <v>35</v>
      </c>
      <c r="B32" s="20"/>
      <c r="C32" s="3">
        <v>445501</v>
      </c>
      <c r="D32" s="3">
        <v>445501</v>
      </c>
      <c r="E32" s="3">
        <v>445501</v>
      </c>
      <c r="F32" s="3">
        <v>445501</v>
      </c>
      <c r="G32" s="3">
        <v>445501</v>
      </c>
      <c r="H32" s="3">
        <v>445501</v>
      </c>
      <c r="I32" s="3">
        <v>445501</v>
      </c>
      <c r="J32" s="3">
        <v>445501</v>
      </c>
      <c r="K32" s="3">
        <v>445500</v>
      </c>
      <c r="L32" s="3">
        <v>445500</v>
      </c>
      <c r="M32" s="3">
        <v>445500</v>
      </c>
      <c r="N32" s="4">
        <v>445492</v>
      </c>
      <c r="O32" s="6">
        <v>5346000</v>
      </c>
      <c r="P32" s="3">
        <v>3999375</v>
      </c>
      <c r="Q32" s="4">
        <v>4265333</v>
      </c>
    </row>
    <row r="33" spans="1:17" ht="13.5">
      <c r="A33" s="21" t="s">
        <v>48</v>
      </c>
      <c r="B33" s="20"/>
      <c r="C33" s="3">
        <v>4911654</v>
      </c>
      <c r="D33" s="3">
        <v>4911655</v>
      </c>
      <c r="E33" s="3">
        <v>4911655</v>
      </c>
      <c r="F33" s="3">
        <v>4911655</v>
      </c>
      <c r="G33" s="3">
        <v>4911655</v>
      </c>
      <c r="H33" s="3">
        <v>4911655</v>
      </c>
      <c r="I33" s="3">
        <v>4911655</v>
      </c>
      <c r="J33" s="3">
        <v>4911654</v>
      </c>
      <c r="K33" s="3">
        <v>4911656</v>
      </c>
      <c r="L33" s="3">
        <v>4911654</v>
      </c>
      <c r="M33" s="3">
        <v>4911651</v>
      </c>
      <c r="N33" s="4">
        <v>4911628</v>
      </c>
      <c r="O33" s="6">
        <v>58939823</v>
      </c>
      <c r="P33" s="3">
        <v>60460169</v>
      </c>
      <c r="Q33" s="4">
        <v>64528133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13930550</v>
      </c>
      <c r="D35" s="29">
        <f t="shared" si="1"/>
        <v>13930553</v>
      </c>
      <c r="E35" s="29">
        <f t="shared" si="1"/>
        <v>13930553</v>
      </c>
      <c r="F35" s="29">
        <f>SUM(F24:F34)</f>
        <v>13930553</v>
      </c>
      <c r="G35" s="29">
        <f>SUM(G24:G34)</f>
        <v>13930552</v>
      </c>
      <c r="H35" s="29">
        <f>SUM(H24:H34)</f>
        <v>13930555</v>
      </c>
      <c r="I35" s="29">
        <f>SUM(I24:I34)</f>
        <v>13930576</v>
      </c>
      <c r="J35" s="29">
        <f t="shared" si="1"/>
        <v>14008411</v>
      </c>
      <c r="K35" s="29">
        <f>SUM(K24:K34)</f>
        <v>14008407</v>
      </c>
      <c r="L35" s="29">
        <f>SUM(L24:L34)</f>
        <v>14008402</v>
      </c>
      <c r="M35" s="29">
        <f>SUM(M24:M34)</f>
        <v>14008397</v>
      </c>
      <c r="N35" s="32">
        <f t="shared" si="1"/>
        <v>14009022</v>
      </c>
      <c r="O35" s="31">
        <f t="shared" si="1"/>
        <v>167556527</v>
      </c>
      <c r="P35" s="29">
        <f t="shared" si="1"/>
        <v>173893116</v>
      </c>
      <c r="Q35" s="32">
        <f t="shared" si="1"/>
        <v>184962354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1895260</v>
      </c>
      <c r="D37" s="42">
        <f t="shared" si="2"/>
        <v>1621258</v>
      </c>
      <c r="E37" s="42">
        <f t="shared" si="2"/>
        <v>1621257</v>
      </c>
      <c r="F37" s="42">
        <f>+F21-F35</f>
        <v>1621257</v>
      </c>
      <c r="G37" s="42">
        <f>+G21-G35</f>
        <v>1621259</v>
      </c>
      <c r="H37" s="42">
        <f>+H21-H35</f>
        <v>1621256</v>
      </c>
      <c r="I37" s="42">
        <f>+I21-I35</f>
        <v>1621235</v>
      </c>
      <c r="J37" s="42">
        <f t="shared" si="2"/>
        <v>1543400</v>
      </c>
      <c r="K37" s="42">
        <f>+K21-K35</f>
        <v>1543404</v>
      </c>
      <c r="L37" s="42">
        <f>+L21-L35</f>
        <v>1543409</v>
      </c>
      <c r="M37" s="42">
        <f>+M21-M35</f>
        <v>1543414</v>
      </c>
      <c r="N37" s="43">
        <f t="shared" si="2"/>
        <v>1523525</v>
      </c>
      <c r="O37" s="44">
        <f t="shared" si="2"/>
        <v>19319938</v>
      </c>
      <c r="P37" s="42">
        <f t="shared" si="2"/>
        <v>-32852427</v>
      </c>
      <c r="Q37" s="43">
        <f t="shared" si="2"/>
        <v>-35591366</v>
      </c>
    </row>
    <row r="38" spans="1:17" ht="21" customHeight="1">
      <c r="A38" s="45" t="s">
        <v>52</v>
      </c>
      <c r="B38" s="25"/>
      <c r="C38" s="3">
        <v>212333</v>
      </c>
      <c r="D38" s="3">
        <v>212333</v>
      </c>
      <c r="E38" s="3">
        <v>212333</v>
      </c>
      <c r="F38" s="3">
        <v>212333</v>
      </c>
      <c r="G38" s="3">
        <v>212333</v>
      </c>
      <c r="H38" s="3">
        <v>212333</v>
      </c>
      <c r="I38" s="3">
        <v>212333</v>
      </c>
      <c r="J38" s="3">
        <v>212333</v>
      </c>
      <c r="K38" s="3">
        <v>212333</v>
      </c>
      <c r="L38" s="3">
        <v>212333</v>
      </c>
      <c r="M38" s="3">
        <v>212333</v>
      </c>
      <c r="N38" s="4">
        <v>212337</v>
      </c>
      <c r="O38" s="6">
        <v>2548000</v>
      </c>
      <c r="P38" s="3">
        <v>2695000</v>
      </c>
      <c r="Q38" s="4">
        <v>2844000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2107593</v>
      </c>
      <c r="D41" s="50">
        <f t="shared" si="3"/>
        <v>1833591</v>
      </c>
      <c r="E41" s="50">
        <f t="shared" si="3"/>
        <v>1833590</v>
      </c>
      <c r="F41" s="50">
        <f>SUM(F37:F40)</f>
        <v>1833590</v>
      </c>
      <c r="G41" s="50">
        <f>SUM(G37:G40)</f>
        <v>1833592</v>
      </c>
      <c r="H41" s="50">
        <f>SUM(H37:H40)</f>
        <v>1833589</v>
      </c>
      <c r="I41" s="50">
        <f>SUM(I37:I40)</f>
        <v>1833568</v>
      </c>
      <c r="J41" s="50">
        <f t="shared" si="3"/>
        <v>1755733</v>
      </c>
      <c r="K41" s="50">
        <f>SUM(K37:K40)</f>
        <v>1755737</v>
      </c>
      <c r="L41" s="50">
        <f>SUM(L37:L40)</f>
        <v>1755742</v>
      </c>
      <c r="M41" s="50">
        <f>SUM(M37:M40)</f>
        <v>1755747</v>
      </c>
      <c r="N41" s="51">
        <f t="shared" si="3"/>
        <v>1735862</v>
      </c>
      <c r="O41" s="52">
        <f t="shared" si="3"/>
        <v>21867938</v>
      </c>
      <c r="P41" s="50">
        <f t="shared" si="3"/>
        <v>-30157427</v>
      </c>
      <c r="Q41" s="51">
        <f t="shared" si="3"/>
        <v>-32747366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2107593</v>
      </c>
      <c r="D43" s="57">
        <f t="shared" si="4"/>
        <v>1833591</v>
      </c>
      <c r="E43" s="57">
        <f t="shared" si="4"/>
        <v>1833590</v>
      </c>
      <c r="F43" s="57">
        <f>+F41-F42</f>
        <v>1833590</v>
      </c>
      <c r="G43" s="57">
        <f>+G41-G42</f>
        <v>1833592</v>
      </c>
      <c r="H43" s="57">
        <f>+H41-H42</f>
        <v>1833589</v>
      </c>
      <c r="I43" s="57">
        <f>+I41-I42</f>
        <v>1833568</v>
      </c>
      <c r="J43" s="57">
        <f t="shared" si="4"/>
        <v>1755733</v>
      </c>
      <c r="K43" s="57">
        <f>+K41-K42</f>
        <v>1755737</v>
      </c>
      <c r="L43" s="57">
        <f>+L41-L42</f>
        <v>1755742</v>
      </c>
      <c r="M43" s="57">
        <f>+M41-M42</f>
        <v>1755747</v>
      </c>
      <c r="N43" s="58">
        <f t="shared" si="4"/>
        <v>1735862</v>
      </c>
      <c r="O43" s="59">
        <f t="shared" si="4"/>
        <v>21867938</v>
      </c>
      <c r="P43" s="57">
        <f t="shared" si="4"/>
        <v>-30157427</v>
      </c>
      <c r="Q43" s="58">
        <f t="shared" si="4"/>
        <v>-32747366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2107593</v>
      </c>
      <c r="D45" s="50">
        <f t="shared" si="5"/>
        <v>1833591</v>
      </c>
      <c r="E45" s="50">
        <f t="shared" si="5"/>
        <v>1833590</v>
      </c>
      <c r="F45" s="50">
        <f>SUM(F43:F44)</f>
        <v>1833590</v>
      </c>
      <c r="G45" s="50">
        <f>SUM(G43:G44)</f>
        <v>1833592</v>
      </c>
      <c r="H45" s="50">
        <f>SUM(H43:H44)</f>
        <v>1833589</v>
      </c>
      <c r="I45" s="50">
        <f>SUM(I43:I44)</f>
        <v>1833568</v>
      </c>
      <c r="J45" s="50">
        <f t="shared" si="5"/>
        <v>1755733</v>
      </c>
      <c r="K45" s="50">
        <f>SUM(K43:K44)</f>
        <v>1755737</v>
      </c>
      <c r="L45" s="50">
        <f>SUM(L43:L44)</f>
        <v>1755742</v>
      </c>
      <c r="M45" s="50">
        <f>SUM(M43:M44)</f>
        <v>1755747</v>
      </c>
      <c r="N45" s="51">
        <f t="shared" si="5"/>
        <v>1735862</v>
      </c>
      <c r="O45" s="52">
        <f t="shared" si="5"/>
        <v>21867938</v>
      </c>
      <c r="P45" s="50">
        <f t="shared" si="5"/>
        <v>-30157427</v>
      </c>
      <c r="Q45" s="51">
        <f t="shared" si="5"/>
        <v>-32747366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2107593</v>
      </c>
      <c r="D47" s="63">
        <f t="shared" si="6"/>
        <v>1833591</v>
      </c>
      <c r="E47" s="63">
        <f t="shared" si="6"/>
        <v>1833590</v>
      </c>
      <c r="F47" s="63">
        <f>SUM(F45:F46)</f>
        <v>1833590</v>
      </c>
      <c r="G47" s="63">
        <f>SUM(G45:G46)</f>
        <v>1833592</v>
      </c>
      <c r="H47" s="63">
        <f>SUM(H45:H46)</f>
        <v>1833589</v>
      </c>
      <c r="I47" s="63">
        <f>SUM(I45:I46)</f>
        <v>1833568</v>
      </c>
      <c r="J47" s="63">
        <f t="shared" si="6"/>
        <v>1755733</v>
      </c>
      <c r="K47" s="63">
        <f>SUM(K45:K46)</f>
        <v>1755737</v>
      </c>
      <c r="L47" s="63">
        <f>SUM(L45:L46)</f>
        <v>1755742</v>
      </c>
      <c r="M47" s="63">
        <f>SUM(M45:M46)</f>
        <v>1755747</v>
      </c>
      <c r="N47" s="64">
        <f t="shared" si="6"/>
        <v>1735862</v>
      </c>
      <c r="O47" s="65">
        <f t="shared" si="6"/>
        <v>21867938</v>
      </c>
      <c r="P47" s="63">
        <f t="shared" si="6"/>
        <v>-30157427</v>
      </c>
      <c r="Q47" s="66">
        <f t="shared" si="6"/>
        <v>-32747366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105544813</v>
      </c>
      <c r="D5" s="3">
        <v>105544813</v>
      </c>
      <c r="E5" s="3">
        <v>105544813</v>
      </c>
      <c r="F5" s="3">
        <v>105544813</v>
      </c>
      <c r="G5" s="3">
        <v>105544813</v>
      </c>
      <c r="H5" s="3">
        <v>105544813</v>
      </c>
      <c r="I5" s="3">
        <v>105544813</v>
      </c>
      <c r="J5" s="3">
        <v>105544813</v>
      </c>
      <c r="K5" s="3">
        <v>105544813</v>
      </c>
      <c r="L5" s="3">
        <v>105544813</v>
      </c>
      <c r="M5" s="3">
        <v>105544813</v>
      </c>
      <c r="N5" s="4">
        <v>105544894</v>
      </c>
      <c r="O5" s="5">
        <v>1266537837</v>
      </c>
      <c r="P5" s="3">
        <v>1364153935</v>
      </c>
      <c r="Q5" s="4">
        <v>1529429779</v>
      </c>
    </row>
    <row r="6" spans="1:17" ht="13.5">
      <c r="A6" s="19" t="s">
        <v>24</v>
      </c>
      <c r="B6" s="20"/>
      <c r="C6" s="3">
        <v>222558458</v>
      </c>
      <c r="D6" s="3">
        <v>222558458</v>
      </c>
      <c r="E6" s="3">
        <v>222558458</v>
      </c>
      <c r="F6" s="3">
        <v>222558458</v>
      </c>
      <c r="G6" s="3">
        <v>222558458</v>
      </c>
      <c r="H6" s="3">
        <v>222558458</v>
      </c>
      <c r="I6" s="3">
        <v>222558458</v>
      </c>
      <c r="J6" s="3">
        <v>222558458</v>
      </c>
      <c r="K6" s="3">
        <v>222558458</v>
      </c>
      <c r="L6" s="3">
        <v>222558458</v>
      </c>
      <c r="M6" s="3">
        <v>222558458</v>
      </c>
      <c r="N6" s="4">
        <v>222559077</v>
      </c>
      <c r="O6" s="6">
        <v>2670702115</v>
      </c>
      <c r="P6" s="3">
        <v>2886924321</v>
      </c>
      <c r="Q6" s="4">
        <v>3037657662</v>
      </c>
    </row>
    <row r="7" spans="1:17" ht="13.5">
      <c r="A7" s="21" t="s">
        <v>25</v>
      </c>
      <c r="B7" s="20"/>
      <c r="C7" s="3">
        <v>68615967</v>
      </c>
      <c r="D7" s="3">
        <v>68615967</v>
      </c>
      <c r="E7" s="3">
        <v>68615967</v>
      </c>
      <c r="F7" s="3">
        <v>68615967</v>
      </c>
      <c r="G7" s="3">
        <v>68615967</v>
      </c>
      <c r="H7" s="3">
        <v>68615967</v>
      </c>
      <c r="I7" s="3">
        <v>68615967</v>
      </c>
      <c r="J7" s="3">
        <v>68615967</v>
      </c>
      <c r="K7" s="3">
        <v>68615967</v>
      </c>
      <c r="L7" s="3">
        <v>68615967</v>
      </c>
      <c r="M7" s="3">
        <v>68615967</v>
      </c>
      <c r="N7" s="4">
        <v>68615992</v>
      </c>
      <c r="O7" s="6">
        <v>823391629</v>
      </c>
      <c r="P7" s="3">
        <v>843806368</v>
      </c>
      <c r="Q7" s="4">
        <v>874774761</v>
      </c>
    </row>
    <row r="8" spans="1:17" ht="13.5">
      <c r="A8" s="21" t="s">
        <v>26</v>
      </c>
      <c r="B8" s="20"/>
      <c r="C8" s="3">
        <v>27301221</v>
      </c>
      <c r="D8" s="3">
        <v>27301221</v>
      </c>
      <c r="E8" s="3">
        <v>27301221</v>
      </c>
      <c r="F8" s="3">
        <v>27301221</v>
      </c>
      <c r="G8" s="3">
        <v>27301221</v>
      </c>
      <c r="H8" s="3">
        <v>27301221</v>
      </c>
      <c r="I8" s="3">
        <v>27301221</v>
      </c>
      <c r="J8" s="3">
        <v>27301221</v>
      </c>
      <c r="K8" s="3">
        <v>27301221</v>
      </c>
      <c r="L8" s="3">
        <v>27301221</v>
      </c>
      <c r="M8" s="3">
        <v>27301221</v>
      </c>
      <c r="N8" s="4">
        <v>27301269</v>
      </c>
      <c r="O8" s="6">
        <v>327614700</v>
      </c>
      <c r="P8" s="3">
        <v>352639461</v>
      </c>
      <c r="Q8" s="4">
        <v>402586352</v>
      </c>
    </row>
    <row r="9" spans="1:17" ht="13.5">
      <c r="A9" s="21" t="s">
        <v>27</v>
      </c>
      <c r="B9" s="20"/>
      <c r="C9" s="22">
        <v>11267241</v>
      </c>
      <c r="D9" s="22">
        <v>11267241</v>
      </c>
      <c r="E9" s="22">
        <v>11267241</v>
      </c>
      <c r="F9" s="22">
        <v>11267241</v>
      </c>
      <c r="G9" s="22">
        <v>11267241</v>
      </c>
      <c r="H9" s="22">
        <v>11267241</v>
      </c>
      <c r="I9" s="22">
        <v>11267241</v>
      </c>
      <c r="J9" s="22">
        <v>11267241</v>
      </c>
      <c r="K9" s="22">
        <v>11267241</v>
      </c>
      <c r="L9" s="22">
        <v>11267241</v>
      </c>
      <c r="M9" s="22">
        <v>11267241</v>
      </c>
      <c r="N9" s="23">
        <v>11267307</v>
      </c>
      <c r="O9" s="24">
        <v>135206958</v>
      </c>
      <c r="P9" s="22">
        <v>149896108</v>
      </c>
      <c r="Q9" s="23">
        <v>166254707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3546341</v>
      </c>
      <c r="D11" s="3">
        <v>3546341</v>
      </c>
      <c r="E11" s="3">
        <v>3546341</v>
      </c>
      <c r="F11" s="3">
        <v>3546341</v>
      </c>
      <c r="G11" s="3">
        <v>3546341</v>
      </c>
      <c r="H11" s="3">
        <v>3546341</v>
      </c>
      <c r="I11" s="3">
        <v>3546341</v>
      </c>
      <c r="J11" s="3">
        <v>3546341</v>
      </c>
      <c r="K11" s="3">
        <v>3546341</v>
      </c>
      <c r="L11" s="3">
        <v>3546341</v>
      </c>
      <c r="M11" s="3">
        <v>3546341</v>
      </c>
      <c r="N11" s="4">
        <v>3546560</v>
      </c>
      <c r="O11" s="6">
        <v>42556311</v>
      </c>
      <c r="P11" s="3">
        <v>44854350</v>
      </c>
      <c r="Q11" s="4">
        <v>47276486</v>
      </c>
    </row>
    <row r="12" spans="1:17" ht="13.5">
      <c r="A12" s="19" t="s">
        <v>29</v>
      </c>
      <c r="B12" s="25"/>
      <c r="C12" s="3">
        <v>2291426</v>
      </c>
      <c r="D12" s="3">
        <v>2291426</v>
      </c>
      <c r="E12" s="3">
        <v>2291426</v>
      </c>
      <c r="F12" s="3">
        <v>2291426</v>
      </c>
      <c r="G12" s="3">
        <v>2291426</v>
      </c>
      <c r="H12" s="3">
        <v>2291426</v>
      </c>
      <c r="I12" s="3">
        <v>2291426</v>
      </c>
      <c r="J12" s="3">
        <v>2291426</v>
      </c>
      <c r="K12" s="3">
        <v>2291426</v>
      </c>
      <c r="L12" s="3">
        <v>2291426</v>
      </c>
      <c r="M12" s="3">
        <v>2291426</v>
      </c>
      <c r="N12" s="4">
        <v>2291437</v>
      </c>
      <c r="O12" s="6">
        <v>27497123</v>
      </c>
      <c r="P12" s="3">
        <v>29036501</v>
      </c>
      <c r="Q12" s="4">
        <v>30662276</v>
      </c>
    </row>
    <row r="13" spans="1:17" ht="13.5">
      <c r="A13" s="19" t="s">
        <v>30</v>
      </c>
      <c r="B13" s="25"/>
      <c r="C13" s="3">
        <v>22963399</v>
      </c>
      <c r="D13" s="3">
        <v>22963399</v>
      </c>
      <c r="E13" s="3">
        <v>22963399</v>
      </c>
      <c r="F13" s="3">
        <v>22963399</v>
      </c>
      <c r="G13" s="3">
        <v>22963399</v>
      </c>
      <c r="H13" s="3">
        <v>22963399</v>
      </c>
      <c r="I13" s="3">
        <v>22963399</v>
      </c>
      <c r="J13" s="3">
        <v>22963399</v>
      </c>
      <c r="K13" s="3">
        <v>22963399</v>
      </c>
      <c r="L13" s="3">
        <v>22963399</v>
      </c>
      <c r="M13" s="3">
        <v>22963399</v>
      </c>
      <c r="N13" s="4">
        <v>22963445</v>
      </c>
      <c r="O13" s="6">
        <v>275560834</v>
      </c>
      <c r="P13" s="3">
        <v>290553304</v>
      </c>
      <c r="Q13" s="4">
        <v>306362099</v>
      </c>
    </row>
    <row r="14" spans="1:17" ht="13.5">
      <c r="A14" s="19" t="s">
        <v>31</v>
      </c>
      <c r="B14" s="25"/>
      <c r="C14" s="3">
        <v>46</v>
      </c>
      <c r="D14" s="3">
        <v>46</v>
      </c>
      <c r="E14" s="3">
        <v>46</v>
      </c>
      <c r="F14" s="3">
        <v>46</v>
      </c>
      <c r="G14" s="3">
        <v>46</v>
      </c>
      <c r="H14" s="3">
        <v>46</v>
      </c>
      <c r="I14" s="3">
        <v>46</v>
      </c>
      <c r="J14" s="3">
        <v>46</v>
      </c>
      <c r="K14" s="3">
        <v>46</v>
      </c>
      <c r="L14" s="3">
        <v>46</v>
      </c>
      <c r="M14" s="3">
        <v>46</v>
      </c>
      <c r="N14" s="4">
        <v>48</v>
      </c>
      <c r="O14" s="6">
        <v>554</v>
      </c>
      <c r="P14" s="3">
        <v>584</v>
      </c>
      <c r="Q14" s="4">
        <v>616</v>
      </c>
    </row>
    <row r="15" spans="1:17" ht="13.5">
      <c r="A15" s="19" t="s">
        <v>32</v>
      </c>
      <c r="B15" s="25"/>
      <c r="C15" s="3">
        <v>3219255</v>
      </c>
      <c r="D15" s="3">
        <v>3219255</v>
      </c>
      <c r="E15" s="3">
        <v>3219255</v>
      </c>
      <c r="F15" s="3">
        <v>3219255</v>
      </c>
      <c r="G15" s="3">
        <v>3219255</v>
      </c>
      <c r="H15" s="3">
        <v>3219255</v>
      </c>
      <c r="I15" s="3">
        <v>3219255</v>
      </c>
      <c r="J15" s="3">
        <v>3219255</v>
      </c>
      <c r="K15" s="3">
        <v>3219255</v>
      </c>
      <c r="L15" s="3">
        <v>3219255</v>
      </c>
      <c r="M15" s="3">
        <v>3219255</v>
      </c>
      <c r="N15" s="4">
        <v>3219340</v>
      </c>
      <c r="O15" s="6">
        <v>38631145</v>
      </c>
      <c r="P15" s="3">
        <v>41561065</v>
      </c>
      <c r="Q15" s="4">
        <v>44651542</v>
      </c>
    </row>
    <row r="16" spans="1:17" ht="13.5">
      <c r="A16" s="19" t="s">
        <v>33</v>
      </c>
      <c r="B16" s="25"/>
      <c r="C16" s="3">
        <v>45719</v>
      </c>
      <c r="D16" s="3">
        <v>45719</v>
      </c>
      <c r="E16" s="3">
        <v>45719</v>
      </c>
      <c r="F16" s="3">
        <v>45719</v>
      </c>
      <c r="G16" s="3">
        <v>45719</v>
      </c>
      <c r="H16" s="3">
        <v>45719</v>
      </c>
      <c r="I16" s="3">
        <v>45719</v>
      </c>
      <c r="J16" s="3">
        <v>45719</v>
      </c>
      <c r="K16" s="3">
        <v>45719</v>
      </c>
      <c r="L16" s="3">
        <v>45719</v>
      </c>
      <c r="M16" s="3">
        <v>45719</v>
      </c>
      <c r="N16" s="4">
        <v>45762</v>
      </c>
      <c r="O16" s="6">
        <v>548671</v>
      </c>
      <c r="P16" s="3">
        <v>578300</v>
      </c>
      <c r="Q16" s="4">
        <v>609526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62124515</v>
      </c>
      <c r="D18" s="3">
        <v>62124515</v>
      </c>
      <c r="E18" s="3">
        <v>62124515</v>
      </c>
      <c r="F18" s="3">
        <v>62124515</v>
      </c>
      <c r="G18" s="3">
        <v>62124515</v>
      </c>
      <c r="H18" s="3">
        <v>62124515</v>
      </c>
      <c r="I18" s="3">
        <v>62124515</v>
      </c>
      <c r="J18" s="3">
        <v>62124515</v>
      </c>
      <c r="K18" s="3">
        <v>62124515</v>
      </c>
      <c r="L18" s="3">
        <v>62124515</v>
      </c>
      <c r="M18" s="3">
        <v>62124515</v>
      </c>
      <c r="N18" s="4">
        <v>62124554</v>
      </c>
      <c r="O18" s="6">
        <v>745494219</v>
      </c>
      <c r="P18" s="3">
        <v>808180460</v>
      </c>
      <c r="Q18" s="4">
        <v>880357166</v>
      </c>
    </row>
    <row r="19" spans="1:17" ht="13.5">
      <c r="A19" s="19" t="s">
        <v>36</v>
      </c>
      <c r="B19" s="25"/>
      <c r="C19" s="22">
        <v>49629221</v>
      </c>
      <c r="D19" s="22">
        <v>49629221</v>
      </c>
      <c r="E19" s="22">
        <v>49629221</v>
      </c>
      <c r="F19" s="22">
        <v>49629221</v>
      </c>
      <c r="G19" s="22">
        <v>49629221</v>
      </c>
      <c r="H19" s="22">
        <v>49629221</v>
      </c>
      <c r="I19" s="22">
        <v>49629221</v>
      </c>
      <c r="J19" s="22">
        <v>49629221</v>
      </c>
      <c r="K19" s="22">
        <v>49629221</v>
      </c>
      <c r="L19" s="22">
        <v>49629221</v>
      </c>
      <c r="M19" s="22">
        <v>49629221</v>
      </c>
      <c r="N19" s="23">
        <v>49629641</v>
      </c>
      <c r="O19" s="24">
        <v>595551072</v>
      </c>
      <c r="P19" s="22">
        <v>615088988</v>
      </c>
      <c r="Q19" s="23">
        <v>640499103</v>
      </c>
    </row>
    <row r="20" spans="1:17" ht="13.5">
      <c r="A20" s="19" t="s">
        <v>37</v>
      </c>
      <c r="B20" s="25"/>
      <c r="C20" s="3">
        <v>28696</v>
      </c>
      <c r="D20" s="3">
        <v>28696</v>
      </c>
      <c r="E20" s="3">
        <v>28696</v>
      </c>
      <c r="F20" s="3">
        <v>28696</v>
      </c>
      <c r="G20" s="3">
        <v>28696</v>
      </c>
      <c r="H20" s="3">
        <v>28696</v>
      </c>
      <c r="I20" s="3">
        <v>28696</v>
      </c>
      <c r="J20" s="3">
        <v>28696</v>
      </c>
      <c r="K20" s="3">
        <v>28696</v>
      </c>
      <c r="L20" s="3">
        <v>28696</v>
      </c>
      <c r="M20" s="3">
        <v>28696</v>
      </c>
      <c r="N20" s="26">
        <v>28704</v>
      </c>
      <c r="O20" s="6">
        <v>344360</v>
      </c>
      <c r="P20" s="3">
        <v>365022</v>
      </c>
      <c r="Q20" s="4">
        <v>386923</v>
      </c>
    </row>
    <row r="21" spans="1:17" ht="25.5">
      <c r="A21" s="27" t="s">
        <v>38</v>
      </c>
      <c r="B21" s="28"/>
      <c r="C21" s="29">
        <f aca="true" t="shared" si="0" ref="C21:Q21">SUM(C5:C20)</f>
        <v>579136318</v>
      </c>
      <c r="D21" s="29">
        <f t="shared" si="0"/>
        <v>579136318</v>
      </c>
      <c r="E21" s="29">
        <f t="shared" si="0"/>
        <v>579136318</v>
      </c>
      <c r="F21" s="29">
        <f>SUM(F5:F20)</f>
        <v>579136318</v>
      </c>
      <c r="G21" s="29">
        <f>SUM(G5:G20)</f>
        <v>579136318</v>
      </c>
      <c r="H21" s="29">
        <f>SUM(H5:H20)</f>
        <v>579136318</v>
      </c>
      <c r="I21" s="29">
        <f>SUM(I5:I20)</f>
        <v>579136318</v>
      </c>
      <c r="J21" s="29">
        <f t="shared" si="0"/>
        <v>579136318</v>
      </c>
      <c r="K21" s="29">
        <f>SUM(K5:K20)</f>
        <v>579136318</v>
      </c>
      <c r="L21" s="29">
        <f>SUM(L5:L20)</f>
        <v>579136318</v>
      </c>
      <c r="M21" s="29">
        <f>SUM(M5:M20)</f>
        <v>579136318</v>
      </c>
      <c r="N21" s="30">
        <f t="shared" si="0"/>
        <v>579138030</v>
      </c>
      <c r="O21" s="31">
        <f t="shared" si="0"/>
        <v>6949637528</v>
      </c>
      <c r="P21" s="29">
        <f t="shared" si="0"/>
        <v>7427638767</v>
      </c>
      <c r="Q21" s="32">
        <f t="shared" si="0"/>
        <v>7961508998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172103748</v>
      </c>
      <c r="D24" s="3">
        <v>172103748</v>
      </c>
      <c r="E24" s="3">
        <v>172103748</v>
      </c>
      <c r="F24" s="3">
        <v>172103748</v>
      </c>
      <c r="G24" s="3">
        <v>172103748</v>
      </c>
      <c r="H24" s="3">
        <v>172103748</v>
      </c>
      <c r="I24" s="3">
        <v>172103748</v>
      </c>
      <c r="J24" s="3">
        <v>172103748</v>
      </c>
      <c r="K24" s="3">
        <v>172103748</v>
      </c>
      <c r="L24" s="3">
        <v>172103748</v>
      </c>
      <c r="M24" s="3">
        <v>172103748</v>
      </c>
      <c r="N24" s="36">
        <v>172096821</v>
      </c>
      <c r="O24" s="6">
        <v>2065238049</v>
      </c>
      <c r="P24" s="3">
        <v>2180889068</v>
      </c>
      <c r="Q24" s="4">
        <v>2303874954</v>
      </c>
    </row>
    <row r="25" spans="1:17" ht="13.5">
      <c r="A25" s="21" t="s">
        <v>41</v>
      </c>
      <c r="B25" s="20"/>
      <c r="C25" s="3">
        <v>5795598</v>
      </c>
      <c r="D25" s="3">
        <v>5795598</v>
      </c>
      <c r="E25" s="3">
        <v>5795598</v>
      </c>
      <c r="F25" s="3">
        <v>5795598</v>
      </c>
      <c r="G25" s="3">
        <v>5795598</v>
      </c>
      <c r="H25" s="3">
        <v>5795598</v>
      </c>
      <c r="I25" s="3">
        <v>5795598</v>
      </c>
      <c r="J25" s="3">
        <v>5795598</v>
      </c>
      <c r="K25" s="3">
        <v>5795598</v>
      </c>
      <c r="L25" s="3">
        <v>5795598</v>
      </c>
      <c r="M25" s="3">
        <v>5795598</v>
      </c>
      <c r="N25" s="4">
        <v>5795547</v>
      </c>
      <c r="O25" s="6">
        <v>69547125</v>
      </c>
      <c r="P25" s="3">
        <v>73302668</v>
      </c>
      <c r="Q25" s="4">
        <v>77261014</v>
      </c>
    </row>
    <row r="26" spans="1:17" ht="13.5">
      <c r="A26" s="21" t="s">
        <v>42</v>
      </c>
      <c r="B26" s="20"/>
      <c r="C26" s="3">
        <v>32539727</v>
      </c>
      <c r="D26" s="3">
        <v>32539727</v>
      </c>
      <c r="E26" s="3">
        <v>32539727</v>
      </c>
      <c r="F26" s="3">
        <v>32539727</v>
      </c>
      <c r="G26" s="3">
        <v>32539727</v>
      </c>
      <c r="H26" s="3">
        <v>32539727</v>
      </c>
      <c r="I26" s="3">
        <v>32539727</v>
      </c>
      <c r="J26" s="3">
        <v>32539727</v>
      </c>
      <c r="K26" s="3">
        <v>32539727</v>
      </c>
      <c r="L26" s="3">
        <v>32539727</v>
      </c>
      <c r="M26" s="3">
        <v>32539727</v>
      </c>
      <c r="N26" s="4">
        <v>32539702</v>
      </c>
      <c r="O26" s="6">
        <v>390476699</v>
      </c>
      <c r="P26" s="3">
        <v>421264513</v>
      </c>
      <c r="Q26" s="4">
        <v>499481363</v>
      </c>
    </row>
    <row r="27" spans="1:17" ht="13.5">
      <c r="A27" s="21" t="s">
        <v>43</v>
      </c>
      <c r="B27" s="20"/>
      <c r="C27" s="3">
        <v>33437468</v>
      </c>
      <c r="D27" s="3">
        <v>33437468</v>
      </c>
      <c r="E27" s="3">
        <v>33437468</v>
      </c>
      <c r="F27" s="3">
        <v>33437468</v>
      </c>
      <c r="G27" s="3">
        <v>33437468</v>
      </c>
      <c r="H27" s="3">
        <v>33437468</v>
      </c>
      <c r="I27" s="3">
        <v>33437468</v>
      </c>
      <c r="J27" s="3">
        <v>33437468</v>
      </c>
      <c r="K27" s="3">
        <v>33437468</v>
      </c>
      <c r="L27" s="3">
        <v>33437468</v>
      </c>
      <c r="M27" s="3">
        <v>33437468</v>
      </c>
      <c r="N27" s="36">
        <v>33437174</v>
      </c>
      <c r="O27" s="6">
        <v>401249322</v>
      </c>
      <c r="P27" s="3">
        <v>412648272</v>
      </c>
      <c r="Q27" s="4">
        <v>530037914</v>
      </c>
    </row>
    <row r="28" spans="1:17" ht="13.5">
      <c r="A28" s="21" t="s">
        <v>44</v>
      </c>
      <c r="B28" s="20"/>
      <c r="C28" s="3">
        <v>20495520</v>
      </c>
      <c r="D28" s="3">
        <v>20495520</v>
      </c>
      <c r="E28" s="3">
        <v>20495520</v>
      </c>
      <c r="F28" s="3">
        <v>20495520</v>
      </c>
      <c r="G28" s="3">
        <v>20495520</v>
      </c>
      <c r="H28" s="3">
        <v>20495520</v>
      </c>
      <c r="I28" s="3">
        <v>20495520</v>
      </c>
      <c r="J28" s="3">
        <v>20495520</v>
      </c>
      <c r="K28" s="3">
        <v>20495520</v>
      </c>
      <c r="L28" s="3">
        <v>20495520</v>
      </c>
      <c r="M28" s="3">
        <v>20495520</v>
      </c>
      <c r="N28" s="4">
        <v>20495479</v>
      </c>
      <c r="O28" s="6">
        <v>245946199</v>
      </c>
      <c r="P28" s="3">
        <v>224354384</v>
      </c>
      <c r="Q28" s="4">
        <v>202481311</v>
      </c>
    </row>
    <row r="29" spans="1:17" ht="13.5">
      <c r="A29" s="21" t="s">
        <v>45</v>
      </c>
      <c r="B29" s="20"/>
      <c r="C29" s="3">
        <v>192424244</v>
      </c>
      <c r="D29" s="3">
        <v>192424244</v>
      </c>
      <c r="E29" s="3">
        <v>192424244</v>
      </c>
      <c r="F29" s="3">
        <v>192424244</v>
      </c>
      <c r="G29" s="3">
        <v>192424244</v>
      </c>
      <c r="H29" s="3">
        <v>192424244</v>
      </c>
      <c r="I29" s="3">
        <v>192424244</v>
      </c>
      <c r="J29" s="3">
        <v>192424244</v>
      </c>
      <c r="K29" s="3">
        <v>192424244</v>
      </c>
      <c r="L29" s="3">
        <v>192424244</v>
      </c>
      <c r="M29" s="3">
        <v>192424244</v>
      </c>
      <c r="N29" s="36">
        <v>192424232</v>
      </c>
      <c r="O29" s="6">
        <v>2309090916</v>
      </c>
      <c r="P29" s="3">
        <v>2474134088</v>
      </c>
      <c r="Q29" s="4">
        <v>2587086011</v>
      </c>
    </row>
    <row r="30" spans="1:17" ht="13.5">
      <c r="A30" s="21" t="s">
        <v>46</v>
      </c>
      <c r="B30" s="20"/>
      <c r="C30" s="3">
        <v>7486732</v>
      </c>
      <c r="D30" s="3">
        <v>7486732</v>
      </c>
      <c r="E30" s="3">
        <v>7486732</v>
      </c>
      <c r="F30" s="3">
        <v>7486732</v>
      </c>
      <c r="G30" s="3">
        <v>7486732</v>
      </c>
      <c r="H30" s="3">
        <v>7486732</v>
      </c>
      <c r="I30" s="3">
        <v>7486732</v>
      </c>
      <c r="J30" s="3">
        <v>7486732</v>
      </c>
      <c r="K30" s="3">
        <v>7486732</v>
      </c>
      <c r="L30" s="3">
        <v>7486732</v>
      </c>
      <c r="M30" s="3">
        <v>7486732</v>
      </c>
      <c r="N30" s="4">
        <v>7485137</v>
      </c>
      <c r="O30" s="6">
        <v>89839189</v>
      </c>
      <c r="P30" s="3">
        <v>96010142</v>
      </c>
      <c r="Q30" s="4">
        <v>101998293</v>
      </c>
    </row>
    <row r="31" spans="1:17" ht="13.5">
      <c r="A31" s="21" t="s">
        <v>47</v>
      </c>
      <c r="B31" s="20"/>
      <c r="C31" s="3">
        <v>67454784</v>
      </c>
      <c r="D31" s="3">
        <v>67454784</v>
      </c>
      <c r="E31" s="3">
        <v>67454784</v>
      </c>
      <c r="F31" s="3">
        <v>67454784</v>
      </c>
      <c r="G31" s="3">
        <v>67454784</v>
      </c>
      <c r="H31" s="3">
        <v>67454784</v>
      </c>
      <c r="I31" s="3">
        <v>67454784</v>
      </c>
      <c r="J31" s="3">
        <v>67454784</v>
      </c>
      <c r="K31" s="3">
        <v>67454784</v>
      </c>
      <c r="L31" s="3">
        <v>67454784</v>
      </c>
      <c r="M31" s="3">
        <v>67454784</v>
      </c>
      <c r="N31" s="36">
        <v>67451908</v>
      </c>
      <c r="O31" s="6">
        <v>809454532</v>
      </c>
      <c r="P31" s="3">
        <v>896741835</v>
      </c>
      <c r="Q31" s="4">
        <v>970397125</v>
      </c>
    </row>
    <row r="32" spans="1:17" ht="13.5">
      <c r="A32" s="21" t="s">
        <v>35</v>
      </c>
      <c r="B32" s="20"/>
      <c r="C32" s="3">
        <v>661502</v>
      </c>
      <c r="D32" s="3">
        <v>661502</v>
      </c>
      <c r="E32" s="3">
        <v>661502</v>
      </c>
      <c r="F32" s="3">
        <v>661502</v>
      </c>
      <c r="G32" s="3">
        <v>661502</v>
      </c>
      <c r="H32" s="3">
        <v>661502</v>
      </c>
      <c r="I32" s="3">
        <v>661502</v>
      </c>
      <c r="J32" s="3">
        <v>661502</v>
      </c>
      <c r="K32" s="3">
        <v>661502</v>
      </c>
      <c r="L32" s="3">
        <v>661502</v>
      </c>
      <c r="M32" s="3">
        <v>661502</v>
      </c>
      <c r="N32" s="4">
        <v>661458</v>
      </c>
      <c r="O32" s="6">
        <v>7937980</v>
      </c>
      <c r="P32" s="3">
        <v>8520876</v>
      </c>
      <c r="Q32" s="4">
        <v>9014454</v>
      </c>
    </row>
    <row r="33" spans="1:17" ht="13.5">
      <c r="A33" s="21" t="s">
        <v>48</v>
      </c>
      <c r="B33" s="20"/>
      <c r="C33" s="3">
        <v>35918490</v>
      </c>
      <c r="D33" s="3">
        <v>35918490</v>
      </c>
      <c r="E33" s="3">
        <v>35918490</v>
      </c>
      <c r="F33" s="3">
        <v>35918490</v>
      </c>
      <c r="G33" s="3">
        <v>35918490</v>
      </c>
      <c r="H33" s="3">
        <v>35918490</v>
      </c>
      <c r="I33" s="3">
        <v>35918490</v>
      </c>
      <c r="J33" s="3">
        <v>35918490</v>
      </c>
      <c r="K33" s="3">
        <v>35918490</v>
      </c>
      <c r="L33" s="3">
        <v>35918490</v>
      </c>
      <c r="M33" s="3">
        <v>35918490</v>
      </c>
      <c r="N33" s="4">
        <v>35911363</v>
      </c>
      <c r="O33" s="6">
        <v>431014753</v>
      </c>
      <c r="P33" s="3">
        <v>453581683</v>
      </c>
      <c r="Q33" s="4">
        <v>482270596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568317813</v>
      </c>
      <c r="D35" s="29">
        <f t="shared" si="1"/>
        <v>568317813</v>
      </c>
      <c r="E35" s="29">
        <f t="shared" si="1"/>
        <v>568317813</v>
      </c>
      <c r="F35" s="29">
        <f>SUM(F24:F34)</f>
        <v>568317813</v>
      </c>
      <c r="G35" s="29">
        <f>SUM(G24:G34)</f>
        <v>568317813</v>
      </c>
      <c r="H35" s="29">
        <f>SUM(H24:H34)</f>
        <v>568317813</v>
      </c>
      <c r="I35" s="29">
        <f>SUM(I24:I34)</f>
        <v>568317813</v>
      </c>
      <c r="J35" s="29">
        <f t="shared" si="1"/>
        <v>568317813</v>
      </c>
      <c r="K35" s="29">
        <f>SUM(K24:K34)</f>
        <v>568317813</v>
      </c>
      <c r="L35" s="29">
        <f>SUM(L24:L34)</f>
        <v>568317813</v>
      </c>
      <c r="M35" s="29">
        <f>SUM(M24:M34)</f>
        <v>568317813</v>
      </c>
      <c r="N35" s="32">
        <f t="shared" si="1"/>
        <v>568298821</v>
      </c>
      <c r="O35" s="31">
        <f t="shared" si="1"/>
        <v>6819794764</v>
      </c>
      <c r="P35" s="29">
        <f t="shared" si="1"/>
        <v>7241447529</v>
      </c>
      <c r="Q35" s="32">
        <f t="shared" si="1"/>
        <v>7763903035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10818505</v>
      </c>
      <c r="D37" s="42">
        <f t="shared" si="2"/>
        <v>10818505</v>
      </c>
      <c r="E37" s="42">
        <f t="shared" si="2"/>
        <v>10818505</v>
      </c>
      <c r="F37" s="42">
        <f>+F21-F35</f>
        <v>10818505</v>
      </c>
      <c r="G37" s="42">
        <f>+G21-G35</f>
        <v>10818505</v>
      </c>
      <c r="H37" s="42">
        <f>+H21-H35</f>
        <v>10818505</v>
      </c>
      <c r="I37" s="42">
        <f>+I21-I35</f>
        <v>10818505</v>
      </c>
      <c r="J37" s="42">
        <f t="shared" si="2"/>
        <v>10818505</v>
      </c>
      <c r="K37" s="42">
        <f>+K21-K35</f>
        <v>10818505</v>
      </c>
      <c r="L37" s="42">
        <f>+L21-L35</f>
        <v>10818505</v>
      </c>
      <c r="M37" s="42">
        <f>+M21-M35</f>
        <v>10818505</v>
      </c>
      <c r="N37" s="43">
        <f t="shared" si="2"/>
        <v>10839209</v>
      </c>
      <c r="O37" s="44">
        <f t="shared" si="2"/>
        <v>129842764</v>
      </c>
      <c r="P37" s="42">
        <f t="shared" si="2"/>
        <v>186191238</v>
      </c>
      <c r="Q37" s="43">
        <f t="shared" si="2"/>
        <v>197605963</v>
      </c>
    </row>
    <row r="38" spans="1:17" ht="21" customHeight="1">
      <c r="A38" s="45" t="s">
        <v>52</v>
      </c>
      <c r="B38" s="25"/>
      <c r="C38" s="3">
        <v>89828332</v>
      </c>
      <c r="D38" s="3">
        <v>89828332</v>
      </c>
      <c r="E38" s="3">
        <v>89828332</v>
      </c>
      <c r="F38" s="3">
        <v>89828332</v>
      </c>
      <c r="G38" s="3">
        <v>89828332</v>
      </c>
      <c r="H38" s="3">
        <v>89828332</v>
      </c>
      <c r="I38" s="3">
        <v>89828332</v>
      </c>
      <c r="J38" s="3">
        <v>89828332</v>
      </c>
      <c r="K38" s="3">
        <v>89828332</v>
      </c>
      <c r="L38" s="3">
        <v>89828332</v>
      </c>
      <c r="M38" s="3">
        <v>89828332</v>
      </c>
      <c r="N38" s="4">
        <v>89828348</v>
      </c>
      <c r="O38" s="6">
        <v>1077940000</v>
      </c>
      <c r="P38" s="3">
        <v>1088869000</v>
      </c>
      <c r="Q38" s="4">
        <v>1160540000</v>
      </c>
    </row>
    <row r="39" spans="1:17" ht="55.5" customHeight="1">
      <c r="A39" s="45" t="s">
        <v>53</v>
      </c>
      <c r="B39" s="25"/>
      <c r="C39" s="22">
        <v>950673</v>
      </c>
      <c r="D39" s="22">
        <v>950673</v>
      </c>
      <c r="E39" s="22">
        <v>950673</v>
      </c>
      <c r="F39" s="22">
        <v>950673</v>
      </c>
      <c r="G39" s="22">
        <v>950673</v>
      </c>
      <c r="H39" s="22">
        <v>950673</v>
      </c>
      <c r="I39" s="22">
        <v>950673</v>
      </c>
      <c r="J39" s="22">
        <v>950673</v>
      </c>
      <c r="K39" s="22">
        <v>950673</v>
      </c>
      <c r="L39" s="22">
        <v>950673</v>
      </c>
      <c r="M39" s="22">
        <v>950673</v>
      </c>
      <c r="N39" s="23">
        <v>950676</v>
      </c>
      <c r="O39" s="24">
        <v>11408079</v>
      </c>
      <c r="P39" s="22">
        <v>12092564</v>
      </c>
      <c r="Q39" s="23">
        <v>12818118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101597510</v>
      </c>
      <c r="D41" s="50">
        <f t="shared" si="3"/>
        <v>101597510</v>
      </c>
      <c r="E41" s="50">
        <f t="shared" si="3"/>
        <v>101597510</v>
      </c>
      <c r="F41" s="50">
        <f>SUM(F37:F40)</f>
        <v>101597510</v>
      </c>
      <c r="G41" s="50">
        <f>SUM(G37:G40)</f>
        <v>101597510</v>
      </c>
      <c r="H41" s="50">
        <f>SUM(H37:H40)</f>
        <v>101597510</v>
      </c>
      <c r="I41" s="50">
        <f>SUM(I37:I40)</f>
        <v>101597510</v>
      </c>
      <c r="J41" s="50">
        <f t="shared" si="3"/>
        <v>101597510</v>
      </c>
      <c r="K41" s="50">
        <f>SUM(K37:K40)</f>
        <v>101597510</v>
      </c>
      <c r="L41" s="50">
        <f>SUM(L37:L40)</f>
        <v>101597510</v>
      </c>
      <c r="M41" s="50">
        <f>SUM(M37:M40)</f>
        <v>101597510</v>
      </c>
      <c r="N41" s="51">
        <f t="shared" si="3"/>
        <v>101618233</v>
      </c>
      <c r="O41" s="52">
        <f t="shared" si="3"/>
        <v>1219190843</v>
      </c>
      <c r="P41" s="50">
        <f t="shared" si="3"/>
        <v>1287152802</v>
      </c>
      <c r="Q41" s="51">
        <f t="shared" si="3"/>
        <v>1370964081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101597510</v>
      </c>
      <c r="D43" s="57">
        <f t="shared" si="4"/>
        <v>101597510</v>
      </c>
      <c r="E43" s="57">
        <f t="shared" si="4"/>
        <v>101597510</v>
      </c>
      <c r="F43" s="57">
        <f>+F41-F42</f>
        <v>101597510</v>
      </c>
      <c r="G43" s="57">
        <f>+G41-G42</f>
        <v>101597510</v>
      </c>
      <c r="H43" s="57">
        <f>+H41-H42</f>
        <v>101597510</v>
      </c>
      <c r="I43" s="57">
        <f>+I41-I42</f>
        <v>101597510</v>
      </c>
      <c r="J43" s="57">
        <f t="shared" si="4"/>
        <v>101597510</v>
      </c>
      <c r="K43" s="57">
        <f>+K41-K42</f>
        <v>101597510</v>
      </c>
      <c r="L43" s="57">
        <f>+L41-L42</f>
        <v>101597510</v>
      </c>
      <c r="M43" s="57">
        <f>+M41-M42</f>
        <v>101597510</v>
      </c>
      <c r="N43" s="58">
        <f t="shared" si="4"/>
        <v>101618233</v>
      </c>
      <c r="O43" s="59">
        <f t="shared" si="4"/>
        <v>1219190843</v>
      </c>
      <c r="P43" s="57">
        <f t="shared" si="4"/>
        <v>1287152802</v>
      </c>
      <c r="Q43" s="58">
        <f t="shared" si="4"/>
        <v>1370964081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101597510</v>
      </c>
      <c r="D45" s="50">
        <f t="shared" si="5"/>
        <v>101597510</v>
      </c>
      <c r="E45" s="50">
        <f t="shared" si="5"/>
        <v>101597510</v>
      </c>
      <c r="F45" s="50">
        <f>SUM(F43:F44)</f>
        <v>101597510</v>
      </c>
      <c r="G45" s="50">
        <f>SUM(G43:G44)</f>
        <v>101597510</v>
      </c>
      <c r="H45" s="50">
        <f>SUM(H43:H44)</f>
        <v>101597510</v>
      </c>
      <c r="I45" s="50">
        <f>SUM(I43:I44)</f>
        <v>101597510</v>
      </c>
      <c r="J45" s="50">
        <f t="shared" si="5"/>
        <v>101597510</v>
      </c>
      <c r="K45" s="50">
        <f>SUM(K43:K44)</f>
        <v>101597510</v>
      </c>
      <c r="L45" s="50">
        <f>SUM(L43:L44)</f>
        <v>101597510</v>
      </c>
      <c r="M45" s="50">
        <f>SUM(M43:M44)</f>
        <v>101597510</v>
      </c>
      <c r="N45" s="51">
        <f t="shared" si="5"/>
        <v>101618233</v>
      </c>
      <c r="O45" s="52">
        <f t="shared" si="5"/>
        <v>1219190843</v>
      </c>
      <c r="P45" s="50">
        <f t="shared" si="5"/>
        <v>1287152802</v>
      </c>
      <c r="Q45" s="51">
        <f t="shared" si="5"/>
        <v>1370964081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101597510</v>
      </c>
      <c r="D47" s="63">
        <f t="shared" si="6"/>
        <v>101597510</v>
      </c>
      <c r="E47" s="63">
        <f t="shared" si="6"/>
        <v>101597510</v>
      </c>
      <c r="F47" s="63">
        <f>SUM(F45:F46)</f>
        <v>101597510</v>
      </c>
      <c r="G47" s="63">
        <f>SUM(G45:G46)</f>
        <v>101597510</v>
      </c>
      <c r="H47" s="63">
        <f>SUM(H45:H46)</f>
        <v>101597510</v>
      </c>
      <c r="I47" s="63">
        <f>SUM(I45:I46)</f>
        <v>101597510</v>
      </c>
      <c r="J47" s="63">
        <f t="shared" si="6"/>
        <v>101597510</v>
      </c>
      <c r="K47" s="63">
        <f>SUM(K45:K46)</f>
        <v>101597510</v>
      </c>
      <c r="L47" s="63">
        <f>SUM(L45:L46)</f>
        <v>101597510</v>
      </c>
      <c r="M47" s="63">
        <f>SUM(M45:M46)</f>
        <v>101597510</v>
      </c>
      <c r="N47" s="64">
        <f t="shared" si="6"/>
        <v>101618233</v>
      </c>
      <c r="O47" s="65">
        <f t="shared" si="6"/>
        <v>1219190843</v>
      </c>
      <c r="P47" s="63">
        <f t="shared" si="6"/>
        <v>1287152802</v>
      </c>
      <c r="Q47" s="66">
        <f t="shared" si="6"/>
        <v>1370964081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6708742</v>
      </c>
      <c r="D5" s="3">
        <v>6708742</v>
      </c>
      <c r="E5" s="3">
        <v>6708742</v>
      </c>
      <c r="F5" s="3">
        <v>6708742</v>
      </c>
      <c r="G5" s="3">
        <v>6708742</v>
      </c>
      <c r="H5" s="3">
        <v>6708742</v>
      </c>
      <c r="I5" s="3">
        <v>6708742</v>
      </c>
      <c r="J5" s="3">
        <v>6708742</v>
      </c>
      <c r="K5" s="3">
        <v>6708742</v>
      </c>
      <c r="L5" s="3">
        <v>6708742</v>
      </c>
      <c r="M5" s="3">
        <v>6708742</v>
      </c>
      <c r="N5" s="4">
        <v>6708835</v>
      </c>
      <c r="O5" s="5">
        <v>80504997</v>
      </c>
      <c r="P5" s="3">
        <v>84852266</v>
      </c>
      <c r="Q5" s="4">
        <v>89434290</v>
      </c>
    </row>
    <row r="6" spans="1:17" ht="13.5">
      <c r="A6" s="19" t="s">
        <v>24</v>
      </c>
      <c r="B6" s="20"/>
      <c r="C6" s="3">
        <v>29615288</v>
      </c>
      <c r="D6" s="3">
        <v>29615288</v>
      </c>
      <c r="E6" s="3">
        <v>29615288</v>
      </c>
      <c r="F6" s="3">
        <v>29615288</v>
      </c>
      <c r="G6" s="3">
        <v>29615288</v>
      </c>
      <c r="H6" s="3">
        <v>29615288</v>
      </c>
      <c r="I6" s="3">
        <v>29615288</v>
      </c>
      <c r="J6" s="3">
        <v>29615288</v>
      </c>
      <c r="K6" s="3">
        <v>29615288</v>
      </c>
      <c r="L6" s="3">
        <v>29615288</v>
      </c>
      <c r="M6" s="3">
        <v>29615288</v>
      </c>
      <c r="N6" s="4">
        <v>29615355</v>
      </c>
      <c r="O6" s="6">
        <v>355383523</v>
      </c>
      <c r="P6" s="3">
        <v>359188400</v>
      </c>
      <c r="Q6" s="4">
        <v>378584572</v>
      </c>
    </row>
    <row r="7" spans="1:17" ht="13.5">
      <c r="A7" s="21" t="s">
        <v>25</v>
      </c>
      <c r="B7" s="20"/>
      <c r="C7" s="3">
        <v>11138180</v>
      </c>
      <c r="D7" s="3">
        <v>11138180</v>
      </c>
      <c r="E7" s="3">
        <v>11138180</v>
      </c>
      <c r="F7" s="3">
        <v>11138180</v>
      </c>
      <c r="G7" s="3">
        <v>11138180</v>
      </c>
      <c r="H7" s="3">
        <v>11138180</v>
      </c>
      <c r="I7" s="3">
        <v>11138180</v>
      </c>
      <c r="J7" s="3">
        <v>11138180</v>
      </c>
      <c r="K7" s="3">
        <v>11138180</v>
      </c>
      <c r="L7" s="3">
        <v>11138180</v>
      </c>
      <c r="M7" s="3">
        <v>11138180</v>
      </c>
      <c r="N7" s="4">
        <v>11138214</v>
      </c>
      <c r="O7" s="6">
        <v>133658194</v>
      </c>
      <c r="P7" s="3">
        <v>138332239</v>
      </c>
      <c r="Q7" s="4">
        <v>145802179</v>
      </c>
    </row>
    <row r="8" spans="1:17" ht="13.5">
      <c r="A8" s="21" t="s">
        <v>26</v>
      </c>
      <c r="B8" s="20"/>
      <c r="C8" s="3">
        <v>3789212</v>
      </c>
      <c r="D8" s="3">
        <v>3789212</v>
      </c>
      <c r="E8" s="3">
        <v>3789212</v>
      </c>
      <c r="F8" s="3">
        <v>3789212</v>
      </c>
      <c r="G8" s="3">
        <v>3789212</v>
      </c>
      <c r="H8" s="3">
        <v>3789212</v>
      </c>
      <c r="I8" s="3">
        <v>3789212</v>
      </c>
      <c r="J8" s="3">
        <v>3789212</v>
      </c>
      <c r="K8" s="3">
        <v>3789212</v>
      </c>
      <c r="L8" s="3">
        <v>3789212</v>
      </c>
      <c r="M8" s="3">
        <v>3789212</v>
      </c>
      <c r="N8" s="4">
        <v>3789258</v>
      </c>
      <c r="O8" s="6">
        <v>45470590</v>
      </c>
      <c r="P8" s="3">
        <v>47926002</v>
      </c>
      <c r="Q8" s="4">
        <v>50514006</v>
      </c>
    </row>
    <row r="9" spans="1:17" ht="13.5">
      <c r="A9" s="21" t="s">
        <v>27</v>
      </c>
      <c r="B9" s="20"/>
      <c r="C9" s="22">
        <v>2962955</v>
      </c>
      <c r="D9" s="22">
        <v>2962955</v>
      </c>
      <c r="E9" s="22">
        <v>2962955</v>
      </c>
      <c r="F9" s="22">
        <v>2962955</v>
      </c>
      <c r="G9" s="22">
        <v>2962955</v>
      </c>
      <c r="H9" s="22">
        <v>2962955</v>
      </c>
      <c r="I9" s="22">
        <v>2962955</v>
      </c>
      <c r="J9" s="22">
        <v>2962955</v>
      </c>
      <c r="K9" s="22">
        <v>2962955</v>
      </c>
      <c r="L9" s="22">
        <v>2962955</v>
      </c>
      <c r="M9" s="22">
        <v>2962955</v>
      </c>
      <c r="N9" s="23">
        <v>2962973</v>
      </c>
      <c r="O9" s="24">
        <v>35555478</v>
      </c>
      <c r="P9" s="22">
        <v>34754163</v>
      </c>
      <c r="Q9" s="23">
        <v>36630888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668953</v>
      </c>
      <c r="D11" s="3">
        <v>668953</v>
      </c>
      <c r="E11" s="3">
        <v>668953</v>
      </c>
      <c r="F11" s="3">
        <v>668953</v>
      </c>
      <c r="G11" s="3">
        <v>668953</v>
      </c>
      <c r="H11" s="3">
        <v>668953</v>
      </c>
      <c r="I11" s="3">
        <v>668953</v>
      </c>
      <c r="J11" s="3">
        <v>668953</v>
      </c>
      <c r="K11" s="3">
        <v>668953</v>
      </c>
      <c r="L11" s="3">
        <v>668953</v>
      </c>
      <c r="M11" s="3">
        <v>668953</v>
      </c>
      <c r="N11" s="4">
        <v>668994</v>
      </c>
      <c r="O11" s="6">
        <v>8027477</v>
      </c>
      <c r="P11" s="3">
        <v>8460960</v>
      </c>
      <c r="Q11" s="4">
        <v>8917852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0</v>
      </c>
      <c r="P12" s="3">
        <v>0</v>
      </c>
      <c r="Q12" s="4">
        <v>0</v>
      </c>
    </row>
    <row r="13" spans="1:17" ht="13.5">
      <c r="A13" s="19" t="s">
        <v>30</v>
      </c>
      <c r="B13" s="25"/>
      <c r="C13" s="3">
        <v>2097660</v>
      </c>
      <c r="D13" s="3">
        <v>2097660</v>
      </c>
      <c r="E13" s="3">
        <v>2097660</v>
      </c>
      <c r="F13" s="3">
        <v>2097660</v>
      </c>
      <c r="G13" s="3">
        <v>2097660</v>
      </c>
      <c r="H13" s="3">
        <v>2097660</v>
      </c>
      <c r="I13" s="3">
        <v>2097660</v>
      </c>
      <c r="J13" s="3">
        <v>2097660</v>
      </c>
      <c r="K13" s="3">
        <v>2097660</v>
      </c>
      <c r="L13" s="3">
        <v>2097660</v>
      </c>
      <c r="M13" s="3">
        <v>2097660</v>
      </c>
      <c r="N13" s="4">
        <v>2097694</v>
      </c>
      <c r="O13" s="6">
        <v>25171954</v>
      </c>
      <c r="P13" s="3">
        <v>26531240</v>
      </c>
      <c r="Q13" s="4">
        <v>27963925</v>
      </c>
    </row>
    <row r="14" spans="1:17" ht="13.5">
      <c r="A14" s="19" t="s">
        <v>31</v>
      </c>
      <c r="B14" s="25"/>
      <c r="C14" s="3">
        <v>125451</v>
      </c>
      <c r="D14" s="3">
        <v>125451</v>
      </c>
      <c r="E14" s="3">
        <v>125451</v>
      </c>
      <c r="F14" s="3">
        <v>125451</v>
      </c>
      <c r="G14" s="3">
        <v>125451</v>
      </c>
      <c r="H14" s="3">
        <v>125451</v>
      </c>
      <c r="I14" s="3">
        <v>125451</v>
      </c>
      <c r="J14" s="3">
        <v>125451</v>
      </c>
      <c r="K14" s="3">
        <v>125451</v>
      </c>
      <c r="L14" s="3">
        <v>125451</v>
      </c>
      <c r="M14" s="3">
        <v>125451</v>
      </c>
      <c r="N14" s="4">
        <v>125451</v>
      </c>
      <c r="O14" s="6">
        <v>1505412</v>
      </c>
      <c r="P14" s="3">
        <v>1586704</v>
      </c>
      <c r="Q14" s="4">
        <v>1672386</v>
      </c>
    </row>
    <row r="15" spans="1:17" ht="13.5">
      <c r="A15" s="19" t="s">
        <v>32</v>
      </c>
      <c r="B15" s="25"/>
      <c r="C15" s="3">
        <v>544927</v>
      </c>
      <c r="D15" s="3">
        <v>544927</v>
      </c>
      <c r="E15" s="3">
        <v>544927</v>
      </c>
      <c r="F15" s="3">
        <v>544927</v>
      </c>
      <c r="G15" s="3">
        <v>544927</v>
      </c>
      <c r="H15" s="3">
        <v>544927</v>
      </c>
      <c r="I15" s="3">
        <v>544927</v>
      </c>
      <c r="J15" s="3">
        <v>544927</v>
      </c>
      <c r="K15" s="3">
        <v>544927</v>
      </c>
      <c r="L15" s="3">
        <v>544927</v>
      </c>
      <c r="M15" s="3">
        <v>544927</v>
      </c>
      <c r="N15" s="4">
        <v>544955</v>
      </c>
      <c r="O15" s="6">
        <v>6539152</v>
      </c>
      <c r="P15" s="3">
        <v>6800777</v>
      </c>
      <c r="Q15" s="4">
        <v>7168019</v>
      </c>
    </row>
    <row r="16" spans="1:17" ht="13.5">
      <c r="A16" s="19" t="s">
        <v>33</v>
      </c>
      <c r="B16" s="25"/>
      <c r="C16" s="3">
        <v>26</v>
      </c>
      <c r="D16" s="3">
        <v>26</v>
      </c>
      <c r="E16" s="3">
        <v>26</v>
      </c>
      <c r="F16" s="3">
        <v>26</v>
      </c>
      <c r="G16" s="3">
        <v>26</v>
      </c>
      <c r="H16" s="3">
        <v>26</v>
      </c>
      <c r="I16" s="3">
        <v>26</v>
      </c>
      <c r="J16" s="3">
        <v>26</v>
      </c>
      <c r="K16" s="3">
        <v>26</v>
      </c>
      <c r="L16" s="3">
        <v>26</v>
      </c>
      <c r="M16" s="3">
        <v>26</v>
      </c>
      <c r="N16" s="4">
        <v>32</v>
      </c>
      <c r="O16" s="6">
        <v>318</v>
      </c>
      <c r="P16" s="3">
        <v>335</v>
      </c>
      <c r="Q16" s="4">
        <v>353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17483585</v>
      </c>
      <c r="D18" s="3">
        <v>17483585</v>
      </c>
      <c r="E18" s="3">
        <v>17483585</v>
      </c>
      <c r="F18" s="3">
        <v>17483585</v>
      </c>
      <c r="G18" s="3">
        <v>17483585</v>
      </c>
      <c r="H18" s="3">
        <v>17483585</v>
      </c>
      <c r="I18" s="3">
        <v>17483585</v>
      </c>
      <c r="J18" s="3">
        <v>17483585</v>
      </c>
      <c r="K18" s="3">
        <v>17483585</v>
      </c>
      <c r="L18" s="3">
        <v>17483585</v>
      </c>
      <c r="M18" s="3">
        <v>17483585</v>
      </c>
      <c r="N18" s="4">
        <v>17483640</v>
      </c>
      <c r="O18" s="6">
        <v>209803075</v>
      </c>
      <c r="P18" s="3">
        <v>221132441</v>
      </c>
      <c r="Q18" s="4">
        <v>233073592</v>
      </c>
    </row>
    <row r="19" spans="1:17" ht="13.5">
      <c r="A19" s="19" t="s">
        <v>36</v>
      </c>
      <c r="B19" s="25"/>
      <c r="C19" s="22">
        <v>809803</v>
      </c>
      <c r="D19" s="22">
        <v>809803</v>
      </c>
      <c r="E19" s="22">
        <v>809803</v>
      </c>
      <c r="F19" s="22">
        <v>809803</v>
      </c>
      <c r="G19" s="22">
        <v>809803</v>
      </c>
      <c r="H19" s="22">
        <v>809803</v>
      </c>
      <c r="I19" s="22">
        <v>809803</v>
      </c>
      <c r="J19" s="22">
        <v>809803</v>
      </c>
      <c r="K19" s="22">
        <v>809803</v>
      </c>
      <c r="L19" s="22">
        <v>809803</v>
      </c>
      <c r="M19" s="22">
        <v>809803</v>
      </c>
      <c r="N19" s="23">
        <v>809960</v>
      </c>
      <c r="O19" s="24">
        <v>9717793</v>
      </c>
      <c r="P19" s="22">
        <v>8874295</v>
      </c>
      <c r="Q19" s="23">
        <v>9353507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75944782</v>
      </c>
      <c r="D21" s="29">
        <f t="shared" si="0"/>
        <v>75944782</v>
      </c>
      <c r="E21" s="29">
        <f t="shared" si="0"/>
        <v>75944782</v>
      </c>
      <c r="F21" s="29">
        <f>SUM(F5:F20)</f>
        <v>75944782</v>
      </c>
      <c r="G21" s="29">
        <f>SUM(G5:G20)</f>
        <v>75944782</v>
      </c>
      <c r="H21" s="29">
        <f>SUM(H5:H20)</f>
        <v>75944782</v>
      </c>
      <c r="I21" s="29">
        <f>SUM(I5:I20)</f>
        <v>75944782</v>
      </c>
      <c r="J21" s="29">
        <f t="shared" si="0"/>
        <v>75944782</v>
      </c>
      <c r="K21" s="29">
        <f>SUM(K5:K20)</f>
        <v>75944782</v>
      </c>
      <c r="L21" s="29">
        <f>SUM(L5:L20)</f>
        <v>75944782</v>
      </c>
      <c r="M21" s="29">
        <f>SUM(M5:M20)</f>
        <v>75944782</v>
      </c>
      <c r="N21" s="30">
        <f t="shared" si="0"/>
        <v>75945361</v>
      </c>
      <c r="O21" s="31">
        <f t="shared" si="0"/>
        <v>911337963</v>
      </c>
      <c r="P21" s="29">
        <f t="shared" si="0"/>
        <v>938439822</v>
      </c>
      <c r="Q21" s="32">
        <f t="shared" si="0"/>
        <v>989115569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23331790</v>
      </c>
      <c r="D24" s="3">
        <v>23331790</v>
      </c>
      <c r="E24" s="3">
        <v>23331790</v>
      </c>
      <c r="F24" s="3">
        <v>23331790</v>
      </c>
      <c r="G24" s="3">
        <v>23331790</v>
      </c>
      <c r="H24" s="3">
        <v>23331790</v>
      </c>
      <c r="I24" s="3">
        <v>23331790</v>
      </c>
      <c r="J24" s="3">
        <v>23331790</v>
      </c>
      <c r="K24" s="3">
        <v>23331790</v>
      </c>
      <c r="L24" s="3">
        <v>23331790</v>
      </c>
      <c r="M24" s="3">
        <v>23331790</v>
      </c>
      <c r="N24" s="36">
        <v>23328830</v>
      </c>
      <c r="O24" s="6">
        <v>279978520</v>
      </c>
      <c r="P24" s="3">
        <v>292229635</v>
      </c>
      <c r="Q24" s="4">
        <v>308010036</v>
      </c>
    </row>
    <row r="25" spans="1:17" ht="13.5">
      <c r="A25" s="21" t="s">
        <v>41</v>
      </c>
      <c r="B25" s="20"/>
      <c r="C25" s="3">
        <v>1623575</v>
      </c>
      <c r="D25" s="3">
        <v>1623575</v>
      </c>
      <c r="E25" s="3">
        <v>1623575</v>
      </c>
      <c r="F25" s="3">
        <v>1623575</v>
      </c>
      <c r="G25" s="3">
        <v>1623575</v>
      </c>
      <c r="H25" s="3">
        <v>1623575</v>
      </c>
      <c r="I25" s="3">
        <v>1623575</v>
      </c>
      <c r="J25" s="3">
        <v>1623575</v>
      </c>
      <c r="K25" s="3">
        <v>1623575</v>
      </c>
      <c r="L25" s="3">
        <v>1623575</v>
      </c>
      <c r="M25" s="3">
        <v>1623575</v>
      </c>
      <c r="N25" s="4">
        <v>1623457</v>
      </c>
      <c r="O25" s="6">
        <v>19482782</v>
      </c>
      <c r="P25" s="3">
        <v>20534851</v>
      </c>
      <c r="Q25" s="4">
        <v>21643737</v>
      </c>
    </row>
    <row r="26" spans="1:17" ht="13.5">
      <c r="A26" s="21" t="s">
        <v>42</v>
      </c>
      <c r="B26" s="20"/>
      <c r="C26" s="3">
        <v>975339</v>
      </c>
      <c r="D26" s="3">
        <v>975339</v>
      </c>
      <c r="E26" s="3">
        <v>975339</v>
      </c>
      <c r="F26" s="3">
        <v>975339</v>
      </c>
      <c r="G26" s="3">
        <v>975339</v>
      </c>
      <c r="H26" s="3">
        <v>975339</v>
      </c>
      <c r="I26" s="3">
        <v>975339</v>
      </c>
      <c r="J26" s="3">
        <v>975339</v>
      </c>
      <c r="K26" s="3">
        <v>975339</v>
      </c>
      <c r="L26" s="3">
        <v>975339</v>
      </c>
      <c r="M26" s="3">
        <v>975339</v>
      </c>
      <c r="N26" s="4">
        <v>975318</v>
      </c>
      <c r="O26" s="6">
        <v>11704047</v>
      </c>
      <c r="P26" s="3">
        <v>11608750</v>
      </c>
      <c r="Q26" s="4">
        <v>12235622</v>
      </c>
    </row>
    <row r="27" spans="1:17" ht="13.5">
      <c r="A27" s="21" t="s">
        <v>43</v>
      </c>
      <c r="B27" s="20"/>
      <c r="C27" s="3">
        <v>5791057</v>
      </c>
      <c r="D27" s="3">
        <v>5791057</v>
      </c>
      <c r="E27" s="3">
        <v>5791057</v>
      </c>
      <c r="F27" s="3">
        <v>5791057</v>
      </c>
      <c r="G27" s="3">
        <v>5791057</v>
      </c>
      <c r="H27" s="3">
        <v>5791057</v>
      </c>
      <c r="I27" s="3">
        <v>5791057</v>
      </c>
      <c r="J27" s="3">
        <v>5791057</v>
      </c>
      <c r="K27" s="3">
        <v>5791057</v>
      </c>
      <c r="L27" s="3">
        <v>5791057</v>
      </c>
      <c r="M27" s="3">
        <v>5791057</v>
      </c>
      <c r="N27" s="36">
        <v>5790350</v>
      </c>
      <c r="O27" s="6">
        <v>69491977</v>
      </c>
      <c r="P27" s="3">
        <v>37365225</v>
      </c>
      <c r="Q27" s="4">
        <v>39382948</v>
      </c>
    </row>
    <row r="28" spans="1:17" ht="13.5">
      <c r="A28" s="21" t="s">
        <v>44</v>
      </c>
      <c r="B28" s="20"/>
      <c r="C28" s="3">
        <v>274774</v>
      </c>
      <c r="D28" s="3">
        <v>274774</v>
      </c>
      <c r="E28" s="3">
        <v>274774</v>
      </c>
      <c r="F28" s="3">
        <v>274774</v>
      </c>
      <c r="G28" s="3">
        <v>274774</v>
      </c>
      <c r="H28" s="3">
        <v>274774</v>
      </c>
      <c r="I28" s="3">
        <v>274774</v>
      </c>
      <c r="J28" s="3">
        <v>274774</v>
      </c>
      <c r="K28" s="3">
        <v>274774</v>
      </c>
      <c r="L28" s="3">
        <v>274774</v>
      </c>
      <c r="M28" s="3">
        <v>274774</v>
      </c>
      <c r="N28" s="4">
        <v>274765</v>
      </c>
      <c r="O28" s="6">
        <v>3297279</v>
      </c>
      <c r="P28" s="3">
        <v>3475332</v>
      </c>
      <c r="Q28" s="4">
        <v>3663000</v>
      </c>
    </row>
    <row r="29" spans="1:17" ht="13.5">
      <c r="A29" s="21" t="s">
        <v>45</v>
      </c>
      <c r="B29" s="20"/>
      <c r="C29" s="3">
        <v>23851190</v>
      </c>
      <c r="D29" s="3">
        <v>23851190</v>
      </c>
      <c r="E29" s="3">
        <v>23851190</v>
      </c>
      <c r="F29" s="3">
        <v>23851190</v>
      </c>
      <c r="G29" s="3">
        <v>23851190</v>
      </c>
      <c r="H29" s="3">
        <v>23851190</v>
      </c>
      <c r="I29" s="3">
        <v>23851190</v>
      </c>
      <c r="J29" s="3">
        <v>23851190</v>
      </c>
      <c r="K29" s="3">
        <v>23851190</v>
      </c>
      <c r="L29" s="3">
        <v>23851190</v>
      </c>
      <c r="M29" s="3">
        <v>23851190</v>
      </c>
      <c r="N29" s="36">
        <v>23851150</v>
      </c>
      <c r="O29" s="6">
        <v>286214240</v>
      </c>
      <c r="P29" s="3">
        <v>311155808</v>
      </c>
      <c r="Q29" s="4">
        <v>327958222</v>
      </c>
    </row>
    <row r="30" spans="1:17" ht="13.5">
      <c r="A30" s="21" t="s">
        <v>46</v>
      </c>
      <c r="B30" s="20"/>
      <c r="C30" s="3">
        <v>1091205</v>
      </c>
      <c r="D30" s="3">
        <v>1091205</v>
      </c>
      <c r="E30" s="3">
        <v>1091205</v>
      </c>
      <c r="F30" s="3">
        <v>1091205</v>
      </c>
      <c r="G30" s="3">
        <v>1091205</v>
      </c>
      <c r="H30" s="3">
        <v>1091205</v>
      </c>
      <c r="I30" s="3">
        <v>1091205</v>
      </c>
      <c r="J30" s="3">
        <v>1091205</v>
      </c>
      <c r="K30" s="3">
        <v>1091205</v>
      </c>
      <c r="L30" s="3">
        <v>1091205</v>
      </c>
      <c r="M30" s="3">
        <v>1091205</v>
      </c>
      <c r="N30" s="4">
        <v>1090880</v>
      </c>
      <c r="O30" s="6">
        <v>13094135</v>
      </c>
      <c r="P30" s="3">
        <v>11717379</v>
      </c>
      <c r="Q30" s="4">
        <v>12350116</v>
      </c>
    </row>
    <row r="31" spans="1:17" ht="13.5">
      <c r="A31" s="21" t="s">
        <v>47</v>
      </c>
      <c r="B31" s="20"/>
      <c r="C31" s="3">
        <v>10298950</v>
      </c>
      <c r="D31" s="3">
        <v>10298950</v>
      </c>
      <c r="E31" s="3">
        <v>10298950</v>
      </c>
      <c r="F31" s="3">
        <v>10298950</v>
      </c>
      <c r="G31" s="3">
        <v>10298950</v>
      </c>
      <c r="H31" s="3">
        <v>10298950</v>
      </c>
      <c r="I31" s="3">
        <v>10298950</v>
      </c>
      <c r="J31" s="3">
        <v>10298950</v>
      </c>
      <c r="K31" s="3">
        <v>10298950</v>
      </c>
      <c r="L31" s="3">
        <v>10298950</v>
      </c>
      <c r="M31" s="3">
        <v>10298950</v>
      </c>
      <c r="N31" s="36">
        <v>10298141</v>
      </c>
      <c r="O31" s="6">
        <v>123586591</v>
      </c>
      <c r="P31" s="3">
        <v>128109831</v>
      </c>
      <c r="Q31" s="4">
        <v>135027765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6496172</v>
      </c>
      <c r="D33" s="3">
        <v>6496172</v>
      </c>
      <c r="E33" s="3">
        <v>6496172</v>
      </c>
      <c r="F33" s="3">
        <v>6496172</v>
      </c>
      <c r="G33" s="3">
        <v>6496172</v>
      </c>
      <c r="H33" s="3">
        <v>6496172</v>
      </c>
      <c r="I33" s="3">
        <v>6496172</v>
      </c>
      <c r="J33" s="3">
        <v>6496172</v>
      </c>
      <c r="K33" s="3">
        <v>6496172</v>
      </c>
      <c r="L33" s="3">
        <v>6496172</v>
      </c>
      <c r="M33" s="3">
        <v>6496172</v>
      </c>
      <c r="N33" s="4">
        <v>6495245</v>
      </c>
      <c r="O33" s="6">
        <v>77953137</v>
      </c>
      <c r="P33" s="3">
        <v>95128752</v>
      </c>
      <c r="Q33" s="4">
        <v>100265698</v>
      </c>
    </row>
    <row r="34" spans="1:17" ht="13.5">
      <c r="A34" s="19" t="s">
        <v>49</v>
      </c>
      <c r="B34" s="25"/>
      <c r="C34" s="3">
        <v>5350</v>
      </c>
      <c r="D34" s="3">
        <v>5350</v>
      </c>
      <c r="E34" s="3">
        <v>5350</v>
      </c>
      <c r="F34" s="3">
        <v>5350</v>
      </c>
      <c r="G34" s="3">
        <v>5350</v>
      </c>
      <c r="H34" s="3">
        <v>5350</v>
      </c>
      <c r="I34" s="3">
        <v>5350</v>
      </c>
      <c r="J34" s="3">
        <v>5350</v>
      </c>
      <c r="K34" s="3">
        <v>5350</v>
      </c>
      <c r="L34" s="3">
        <v>5350</v>
      </c>
      <c r="M34" s="3">
        <v>5350</v>
      </c>
      <c r="N34" s="4">
        <v>5350</v>
      </c>
      <c r="O34" s="6">
        <v>64200</v>
      </c>
      <c r="P34" s="3">
        <v>67667</v>
      </c>
      <c r="Q34" s="4">
        <v>71321</v>
      </c>
    </row>
    <row r="35" spans="1:17" ht="12.75">
      <c r="A35" s="37" t="s">
        <v>50</v>
      </c>
      <c r="B35" s="28"/>
      <c r="C35" s="29">
        <f aca="true" t="shared" si="1" ref="C35:Q35">SUM(C24:C34)</f>
        <v>73739402</v>
      </c>
      <c r="D35" s="29">
        <f t="shared" si="1"/>
        <v>73739402</v>
      </c>
      <c r="E35" s="29">
        <f t="shared" si="1"/>
        <v>73739402</v>
      </c>
      <c r="F35" s="29">
        <f>SUM(F24:F34)</f>
        <v>73739402</v>
      </c>
      <c r="G35" s="29">
        <f>SUM(G24:G34)</f>
        <v>73739402</v>
      </c>
      <c r="H35" s="29">
        <f>SUM(H24:H34)</f>
        <v>73739402</v>
      </c>
      <c r="I35" s="29">
        <f>SUM(I24:I34)</f>
        <v>73739402</v>
      </c>
      <c r="J35" s="29">
        <f t="shared" si="1"/>
        <v>73739402</v>
      </c>
      <c r="K35" s="29">
        <f>SUM(K24:K34)</f>
        <v>73739402</v>
      </c>
      <c r="L35" s="29">
        <f>SUM(L24:L34)</f>
        <v>73739402</v>
      </c>
      <c r="M35" s="29">
        <f>SUM(M24:M34)</f>
        <v>73739402</v>
      </c>
      <c r="N35" s="32">
        <f t="shared" si="1"/>
        <v>73733486</v>
      </c>
      <c r="O35" s="31">
        <f t="shared" si="1"/>
        <v>884866908</v>
      </c>
      <c r="P35" s="29">
        <f t="shared" si="1"/>
        <v>911393230</v>
      </c>
      <c r="Q35" s="32">
        <f t="shared" si="1"/>
        <v>960608465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2205380</v>
      </c>
      <c r="D37" s="42">
        <f t="shared" si="2"/>
        <v>2205380</v>
      </c>
      <c r="E37" s="42">
        <f t="shared" si="2"/>
        <v>2205380</v>
      </c>
      <c r="F37" s="42">
        <f>+F21-F35</f>
        <v>2205380</v>
      </c>
      <c r="G37" s="42">
        <f>+G21-G35</f>
        <v>2205380</v>
      </c>
      <c r="H37" s="42">
        <f>+H21-H35</f>
        <v>2205380</v>
      </c>
      <c r="I37" s="42">
        <f>+I21-I35</f>
        <v>2205380</v>
      </c>
      <c r="J37" s="42">
        <f t="shared" si="2"/>
        <v>2205380</v>
      </c>
      <c r="K37" s="42">
        <f>+K21-K35</f>
        <v>2205380</v>
      </c>
      <c r="L37" s="42">
        <f>+L21-L35</f>
        <v>2205380</v>
      </c>
      <c r="M37" s="42">
        <f>+M21-M35</f>
        <v>2205380</v>
      </c>
      <c r="N37" s="43">
        <f t="shared" si="2"/>
        <v>2211875</v>
      </c>
      <c r="O37" s="44">
        <f t="shared" si="2"/>
        <v>26471055</v>
      </c>
      <c r="P37" s="42">
        <f t="shared" si="2"/>
        <v>27046592</v>
      </c>
      <c r="Q37" s="43">
        <f t="shared" si="2"/>
        <v>28507104</v>
      </c>
    </row>
    <row r="38" spans="1:17" ht="21" customHeight="1">
      <c r="A38" s="45" t="s">
        <v>52</v>
      </c>
      <c r="B38" s="25"/>
      <c r="C38" s="3">
        <v>4598166</v>
      </c>
      <c r="D38" s="3">
        <v>4598166</v>
      </c>
      <c r="E38" s="3">
        <v>4598166</v>
      </c>
      <c r="F38" s="3">
        <v>4598166</v>
      </c>
      <c r="G38" s="3">
        <v>4598166</v>
      </c>
      <c r="H38" s="3">
        <v>4598166</v>
      </c>
      <c r="I38" s="3">
        <v>4598166</v>
      </c>
      <c r="J38" s="3">
        <v>4598166</v>
      </c>
      <c r="K38" s="3">
        <v>4598166</v>
      </c>
      <c r="L38" s="3">
        <v>4598166</v>
      </c>
      <c r="M38" s="3">
        <v>4598166</v>
      </c>
      <c r="N38" s="4">
        <v>4598174</v>
      </c>
      <c r="O38" s="6">
        <v>55178000</v>
      </c>
      <c r="P38" s="3">
        <v>58157612</v>
      </c>
      <c r="Q38" s="4">
        <v>61298123</v>
      </c>
    </row>
    <row r="39" spans="1:17" ht="55.5" customHeight="1">
      <c r="A39" s="45" t="s">
        <v>53</v>
      </c>
      <c r="B39" s="25"/>
      <c r="C39" s="22">
        <v>-510</v>
      </c>
      <c r="D39" s="22">
        <v>-510</v>
      </c>
      <c r="E39" s="22">
        <v>-510</v>
      </c>
      <c r="F39" s="22">
        <v>-510</v>
      </c>
      <c r="G39" s="22">
        <v>-510</v>
      </c>
      <c r="H39" s="22">
        <v>-510</v>
      </c>
      <c r="I39" s="22">
        <v>-510</v>
      </c>
      <c r="J39" s="22">
        <v>-510</v>
      </c>
      <c r="K39" s="22">
        <v>-510</v>
      </c>
      <c r="L39" s="22">
        <v>-510</v>
      </c>
      <c r="M39" s="22">
        <v>-510</v>
      </c>
      <c r="N39" s="23">
        <v>-500</v>
      </c>
      <c r="O39" s="24">
        <v>-6110</v>
      </c>
      <c r="P39" s="22">
        <v>-6440</v>
      </c>
      <c r="Q39" s="23">
        <v>-6788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6803036</v>
      </c>
      <c r="D41" s="50">
        <f t="shared" si="3"/>
        <v>6803036</v>
      </c>
      <c r="E41" s="50">
        <f t="shared" si="3"/>
        <v>6803036</v>
      </c>
      <c r="F41" s="50">
        <f>SUM(F37:F40)</f>
        <v>6803036</v>
      </c>
      <c r="G41" s="50">
        <f>SUM(G37:G40)</f>
        <v>6803036</v>
      </c>
      <c r="H41" s="50">
        <f>SUM(H37:H40)</f>
        <v>6803036</v>
      </c>
      <c r="I41" s="50">
        <f>SUM(I37:I40)</f>
        <v>6803036</v>
      </c>
      <c r="J41" s="50">
        <f t="shared" si="3"/>
        <v>6803036</v>
      </c>
      <c r="K41" s="50">
        <f>SUM(K37:K40)</f>
        <v>6803036</v>
      </c>
      <c r="L41" s="50">
        <f>SUM(L37:L40)</f>
        <v>6803036</v>
      </c>
      <c r="M41" s="50">
        <f>SUM(M37:M40)</f>
        <v>6803036</v>
      </c>
      <c r="N41" s="51">
        <f t="shared" si="3"/>
        <v>6809549</v>
      </c>
      <c r="O41" s="52">
        <f t="shared" si="3"/>
        <v>81642945</v>
      </c>
      <c r="P41" s="50">
        <f t="shared" si="3"/>
        <v>85197764</v>
      </c>
      <c r="Q41" s="51">
        <f t="shared" si="3"/>
        <v>89798439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6803036</v>
      </c>
      <c r="D43" s="57">
        <f t="shared" si="4"/>
        <v>6803036</v>
      </c>
      <c r="E43" s="57">
        <f t="shared" si="4"/>
        <v>6803036</v>
      </c>
      <c r="F43" s="57">
        <f>+F41-F42</f>
        <v>6803036</v>
      </c>
      <c r="G43" s="57">
        <f>+G41-G42</f>
        <v>6803036</v>
      </c>
      <c r="H43" s="57">
        <f>+H41-H42</f>
        <v>6803036</v>
      </c>
      <c r="I43" s="57">
        <f>+I41-I42</f>
        <v>6803036</v>
      </c>
      <c r="J43" s="57">
        <f t="shared" si="4"/>
        <v>6803036</v>
      </c>
      <c r="K43" s="57">
        <f>+K41-K42</f>
        <v>6803036</v>
      </c>
      <c r="L43" s="57">
        <f>+L41-L42</f>
        <v>6803036</v>
      </c>
      <c r="M43" s="57">
        <f>+M41-M42</f>
        <v>6803036</v>
      </c>
      <c r="N43" s="58">
        <f t="shared" si="4"/>
        <v>6809549</v>
      </c>
      <c r="O43" s="59">
        <f t="shared" si="4"/>
        <v>81642945</v>
      </c>
      <c r="P43" s="57">
        <f t="shared" si="4"/>
        <v>85197764</v>
      </c>
      <c r="Q43" s="58">
        <f t="shared" si="4"/>
        <v>89798439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6803036</v>
      </c>
      <c r="D45" s="50">
        <f t="shared" si="5"/>
        <v>6803036</v>
      </c>
      <c r="E45" s="50">
        <f t="shared" si="5"/>
        <v>6803036</v>
      </c>
      <c r="F45" s="50">
        <f>SUM(F43:F44)</f>
        <v>6803036</v>
      </c>
      <c r="G45" s="50">
        <f>SUM(G43:G44)</f>
        <v>6803036</v>
      </c>
      <c r="H45" s="50">
        <f>SUM(H43:H44)</f>
        <v>6803036</v>
      </c>
      <c r="I45" s="50">
        <f>SUM(I43:I44)</f>
        <v>6803036</v>
      </c>
      <c r="J45" s="50">
        <f t="shared" si="5"/>
        <v>6803036</v>
      </c>
      <c r="K45" s="50">
        <f>SUM(K43:K44)</f>
        <v>6803036</v>
      </c>
      <c r="L45" s="50">
        <f>SUM(L43:L44)</f>
        <v>6803036</v>
      </c>
      <c r="M45" s="50">
        <f>SUM(M43:M44)</f>
        <v>6803036</v>
      </c>
      <c r="N45" s="51">
        <f t="shared" si="5"/>
        <v>6809549</v>
      </c>
      <c r="O45" s="52">
        <f t="shared" si="5"/>
        <v>81642945</v>
      </c>
      <c r="P45" s="50">
        <f t="shared" si="5"/>
        <v>85197764</v>
      </c>
      <c r="Q45" s="51">
        <f t="shared" si="5"/>
        <v>89798439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6803036</v>
      </c>
      <c r="D47" s="63">
        <f t="shared" si="6"/>
        <v>6803036</v>
      </c>
      <c r="E47" s="63">
        <f t="shared" si="6"/>
        <v>6803036</v>
      </c>
      <c r="F47" s="63">
        <f>SUM(F45:F46)</f>
        <v>6803036</v>
      </c>
      <c r="G47" s="63">
        <f>SUM(G45:G46)</f>
        <v>6803036</v>
      </c>
      <c r="H47" s="63">
        <f>SUM(H45:H46)</f>
        <v>6803036</v>
      </c>
      <c r="I47" s="63">
        <f>SUM(I45:I46)</f>
        <v>6803036</v>
      </c>
      <c r="J47" s="63">
        <f t="shared" si="6"/>
        <v>6803036</v>
      </c>
      <c r="K47" s="63">
        <f>SUM(K45:K46)</f>
        <v>6803036</v>
      </c>
      <c r="L47" s="63">
        <f>SUM(L45:L46)</f>
        <v>6803036</v>
      </c>
      <c r="M47" s="63">
        <f>SUM(M45:M46)</f>
        <v>6803036</v>
      </c>
      <c r="N47" s="64">
        <f t="shared" si="6"/>
        <v>6809549</v>
      </c>
      <c r="O47" s="65">
        <f t="shared" si="6"/>
        <v>81642945</v>
      </c>
      <c r="P47" s="63">
        <f t="shared" si="6"/>
        <v>85197764</v>
      </c>
      <c r="Q47" s="66">
        <f t="shared" si="6"/>
        <v>89798439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7837088</v>
      </c>
      <c r="D5" s="3">
        <v>7837088</v>
      </c>
      <c r="E5" s="3">
        <v>7837088</v>
      </c>
      <c r="F5" s="3">
        <v>7837088</v>
      </c>
      <c r="G5" s="3">
        <v>7837088</v>
      </c>
      <c r="H5" s="3">
        <v>7837088</v>
      </c>
      <c r="I5" s="3">
        <v>7837088</v>
      </c>
      <c r="J5" s="3">
        <v>7837088</v>
      </c>
      <c r="K5" s="3">
        <v>7837088</v>
      </c>
      <c r="L5" s="3">
        <v>7837088</v>
      </c>
      <c r="M5" s="3">
        <v>7837088</v>
      </c>
      <c r="N5" s="4">
        <v>7837079</v>
      </c>
      <c r="O5" s="5">
        <v>94045047</v>
      </c>
      <c r="P5" s="3">
        <v>99123483</v>
      </c>
      <c r="Q5" s="4">
        <v>104476150</v>
      </c>
    </row>
    <row r="6" spans="1:17" ht="13.5">
      <c r="A6" s="19" t="s">
        <v>24</v>
      </c>
      <c r="B6" s="20"/>
      <c r="C6" s="3">
        <v>19450127</v>
      </c>
      <c r="D6" s="3">
        <v>19450127</v>
      </c>
      <c r="E6" s="3">
        <v>19450127</v>
      </c>
      <c r="F6" s="3">
        <v>19450127</v>
      </c>
      <c r="G6" s="3">
        <v>19450127</v>
      </c>
      <c r="H6" s="3">
        <v>19450127</v>
      </c>
      <c r="I6" s="3">
        <v>19450127</v>
      </c>
      <c r="J6" s="3">
        <v>19450127</v>
      </c>
      <c r="K6" s="3">
        <v>19450127</v>
      </c>
      <c r="L6" s="3">
        <v>19450127</v>
      </c>
      <c r="M6" s="3">
        <v>19450127</v>
      </c>
      <c r="N6" s="4">
        <v>19450121</v>
      </c>
      <c r="O6" s="6">
        <v>233401518</v>
      </c>
      <c r="P6" s="3">
        <v>246005203</v>
      </c>
      <c r="Q6" s="4">
        <v>259289483</v>
      </c>
    </row>
    <row r="7" spans="1:17" ht="13.5">
      <c r="A7" s="21" t="s">
        <v>25</v>
      </c>
      <c r="B7" s="20"/>
      <c r="C7" s="3">
        <v>6152819</v>
      </c>
      <c r="D7" s="3">
        <v>6152819</v>
      </c>
      <c r="E7" s="3">
        <v>6152819</v>
      </c>
      <c r="F7" s="3">
        <v>6152819</v>
      </c>
      <c r="G7" s="3">
        <v>6152819</v>
      </c>
      <c r="H7" s="3">
        <v>6152819</v>
      </c>
      <c r="I7" s="3">
        <v>6152819</v>
      </c>
      <c r="J7" s="3">
        <v>6152819</v>
      </c>
      <c r="K7" s="3">
        <v>6152819</v>
      </c>
      <c r="L7" s="3">
        <v>6152819</v>
      </c>
      <c r="M7" s="3">
        <v>6152819</v>
      </c>
      <c r="N7" s="4">
        <v>6152825</v>
      </c>
      <c r="O7" s="6">
        <v>73833834</v>
      </c>
      <c r="P7" s="3">
        <v>77820861</v>
      </c>
      <c r="Q7" s="4">
        <v>82023189</v>
      </c>
    </row>
    <row r="8" spans="1:17" ht="13.5">
      <c r="A8" s="21" t="s">
        <v>26</v>
      </c>
      <c r="B8" s="20"/>
      <c r="C8" s="3">
        <v>4190064</v>
      </c>
      <c r="D8" s="3">
        <v>4190064</v>
      </c>
      <c r="E8" s="3">
        <v>4190064</v>
      </c>
      <c r="F8" s="3">
        <v>4190064</v>
      </c>
      <c r="G8" s="3">
        <v>4190064</v>
      </c>
      <c r="H8" s="3">
        <v>4190064</v>
      </c>
      <c r="I8" s="3">
        <v>4190064</v>
      </c>
      <c r="J8" s="3">
        <v>4190064</v>
      </c>
      <c r="K8" s="3">
        <v>4190064</v>
      </c>
      <c r="L8" s="3">
        <v>4190064</v>
      </c>
      <c r="M8" s="3">
        <v>4190064</v>
      </c>
      <c r="N8" s="4">
        <v>4190066</v>
      </c>
      <c r="O8" s="6">
        <v>50280770</v>
      </c>
      <c r="P8" s="3">
        <v>52995932</v>
      </c>
      <c r="Q8" s="4">
        <v>55857713</v>
      </c>
    </row>
    <row r="9" spans="1:17" ht="13.5">
      <c r="A9" s="21" t="s">
        <v>27</v>
      </c>
      <c r="B9" s="20"/>
      <c r="C9" s="22">
        <v>3431970</v>
      </c>
      <c r="D9" s="22">
        <v>3431970</v>
      </c>
      <c r="E9" s="22">
        <v>3431970</v>
      </c>
      <c r="F9" s="22">
        <v>3431970</v>
      </c>
      <c r="G9" s="22">
        <v>3431970</v>
      </c>
      <c r="H9" s="22">
        <v>3431970</v>
      </c>
      <c r="I9" s="22">
        <v>3431970</v>
      </c>
      <c r="J9" s="22">
        <v>3431970</v>
      </c>
      <c r="K9" s="22">
        <v>3431970</v>
      </c>
      <c r="L9" s="22">
        <v>3431970</v>
      </c>
      <c r="M9" s="22">
        <v>3431970</v>
      </c>
      <c r="N9" s="23">
        <v>3431973</v>
      </c>
      <c r="O9" s="24">
        <v>41183643</v>
      </c>
      <c r="P9" s="22">
        <v>43407560</v>
      </c>
      <c r="Q9" s="23">
        <v>45751568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80583</v>
      </c>
      <c r="D11" s="3">
        <v>80583</v>
      </c>
      <c r="E11" s="3">
        <v>80583</v>
      </c>
      <c r="F11" s="3">
        <v>80583</v>
      </c>
      <c r="G11" s="3">
        <v>80583</v>
      </c>
      <c r="H11" s="3">
        <v>80583</v>
      </c>
      <c r="I11" s="3">
        <v>80583</v>
      </c>
      <c r="J11" s="3">
        <v>80583</v>
      </c>
      <c r="K11" s="3">
        <v>80583</v>
      </c>
      <c r="L11" s="3">
        <v>80583</v>
      </c>
      <c r="M11" s="3">
        <v>80583</v>
      </c>
      <c r="N11" s="4">
        <v>80581</v>
      </c>
      <c r="O11" s="6">
        <v>966994</v>
      </c>
      <c r="P11" s="3">
        <v>1019211</v>
      </c>
      <c r="Q11" s="4">
        <v>1074249</v>
      </c>
    </row>
    <row r="12" spans="1:17" ht="13.5">
      <c r="A12" s="19" t="s">
        <v>29</v>
      </c>
      <c r="B12" s="25"/>
      <c r="C12" s="3">
        <v>140325</v>
      </c>
      <c r="D12" s="3">
        <v>140325</v>
      </c>
      <c r="E12" s="3">
        <v>140325</v>
      </c>
      <c r="F12" s="3">
        <v>140325</v>
      </c>
      <c r="G12" s="3">
        <v>140325</v>
      </c>
      <c r="H12" s="3">
        <v>140325</v>
      </c>
      <c r="I12" s="3">
        <v>140325</v>
      </c>
      <c r="J12" s="3">
        <v>140325</v>
      </c>
      <c r="K12" s="3">
        <v>140325</v>
      </c>
      <c r="L12" s="3">
        <v>140325</v>
      </c>
      <c r="M12" s="3">
        <v>140325</v>
      </c>
      <c r="N12" s="4">
        <v>140319</v>
      </c>
      <c r="O12" s="6">
        <v>1683894</v>
      </c>
      <c r="P12" s="3">
        <v>1774824</v>
      </c>
      <c r="Q12" s="4">
        <v>1870664</v>
      </c>
    </row>
    <row r="13" spans="1:17" ht="13.5">
      <c r="A13" s="19" t="s">
        <v>30</v>
      </c>
      <c r="B13" s="25"/>
      <c r="C13" s="3">
        <v>3463596</v>
      </c>
      <c r="D13" s="3">
        <v>3463596</v>
      </c>
      <c r="E13" s="3">
        <v>3463596</v>
      </c>
      <c r="F13" s="3">
        <v>3463596</v>
      </c>
      <c r="G13" s="3">
        <v>3463596</v>
      </c>
      <c r="H13" s="3">
        <v>3463596</v>
      </c>
      <c r="I13" s="3">
        <v>3463596</v>
      </c>
      <c r="J13" s="3">
        <v>3463596</v>
      </c>
      <c r="K13" s="3">
        <v>3463596</v>
      </c>
      <c r="L13" s="3">
        <v>3463596</v>
      </c>
      <c r="M13" s="3">
        <v>3463596</v>
      </c>
      <c r="N13" s="4">
        <v>3463601</v>
      </c>
      <c r="O13" s="6">
        <v>41563157</v>
      </c>
      <c r="P13" s="3">
        <v>43807562</v>
      </c>
      <c r="Q13" s="4">
        <v>46173169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108333</v>
      </c>
      <c r="D15" s="3">
        <v>108333</v>
      </c>
      <c r="E15" s="3">
        <v>108333</v>
      </c>
      <c r="F15" s="3">
        <v>108333</v>
      </c>
      <c r="G15" s="3">
        <v>108333</v>
      </c>
      <c r="H15" s="3">
        <v>108333</v>
      </c>
      <c r="I15" s="3">
        <v>108333</v>
      </c>
      <c r="J15" s="3">
        <v>108333</v>
      </c>
      <c r="K15" s="3">
        <v>108333</v>
      </c>
      <c r="L15" s="3">
        <v>108333</v>
      </c>
      <c r="M15" s="3">
        <v>108333</v>
      </c>
      <c r="N15" s="4">
        <v>108337</v>
      </c>
      <c r="O15" s="6">
        <v>1300000</v>
      </c>
      <c r="P15" s="3">
        <v>1370200</v>
      </c>
      <c r="Q15" s="4">
        <v>1444191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18512046</v>
      </c>
      <c r="D18" s="3">
        <v>18512046</v>
      </c>
      <c r="E18" s="3">
        <v>18512046</v>
      </c>
      <c r="F18" s="3">
        <v>18512046</v>
      </c>
      <c r="G18" s="3">
        <v>18512046</v>
      </c>
      <c r="H18" s="3">
        <v>18512046</v>
      </c>
      <c r="I18" s="3">
        <v>18512046</v>
      </c>
      <c r="J18" s="3">
        <v>18512046</v>
      </c>
      <c r="K18" s="3">
        <v>18512046</v>
      </c>
      <c r="L18" s="3">
        <v>18512046</v>
      </c>
      <c r="M18" s="3">
        <v>18512046</v>
      </c>
      <c r="N18" s="4">
        <v>18512044</v>
      </c>
      <c r="O18" s="6">
        <v>222144550</v>
      </c>
      <c r="P18" s="3">
        <v>228228100</v>
      </c>
      <c r="Q18" s="4">
        <v>247559600</v>
      </c>
    </row>
    <row r="19" spans="1:17" ht="13.5">
      <c r="A19" s="19" t="s">
        <v>36</v>
      </c>
      <c r="B19" s="25"/>
      <c r="C19" s="22">
        <v>2568148</v>
      </c>
      <c r="D19" s="22">
        <v>2568148</v>
      </c>
      <c r="E19" s="22">
        <v>2568148</v>
      </c>
      <c r="F19" s="22">
        <v>2568148</v>
      </c>
      <c r="G19" s="22">
        <v>2568148</v>
      </c>
      <c r="H19" s="22">
        <v>2568148</v>
      </c>
      <c r="I19" s="22">
        <v>2568148</v>
      </c>
      <c r="J19" s="22">
        <v>2568148</v>
      </c>
      <c r="K19" s="22">
        <v>2568148</v>
      </c>
      <c r="L19" s="22">
        <v>2568148</v>
      </c>
      <c r="M19" s="22">
        <v>2568148</v>
      </c>
      <c r="N19" s="23">
        <v>2568152</v>
      </c>
      <c r="O19" s="24">
        <v>30817780</v>
      </c>
      <c r="P19" s="22">
        <v>32481940</v>
      </c>
      <c r="Q19" s="23">
        <v>34235966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65935099</v>
      </c>
      <c r="D21" s="29">
        <f t="shared" si="0"/>
        <v>65935099</v>
      </c>
      <c r="E21" s="29">
        <f t="shared" si="0"/>
        <v>65935099</v>
      </c>
      <c r="F21" s="29">
        <f>SUM(F5:F20)</f>
        <v>65935099</v>
      </c>
      <c r="G21" s="29">
        <f>SUM(G5:G20)</f>
        <v>65935099</v>
      </c>
      <c r="H21" s="29">
        <f>SUM(H5:H20)</f>
        <v>65935099</v>
      </c>
      <c r="I21" s="29">
        <f>SUM(I5:I20)</f>
        <v>65935099</v>
      </c>
      <c r="J21" s="29">
        <f t="shared" si="0"/>
        <v>65935099</v>
      </c>
      <c r="K21" s="29">
        <f>SUM(K5:K20)</f>
        <v>65935099</v>
      </c>
      <c r="L21" s="29">
        <f>SUM(L5:L20)</f>
        <v>65935099</v>
      </c>
      <c r="M21" s="29">
        <f>SUM(M5:M20)</f>
        <v>65935099</v>
      </c>
      <c r="N21" s="30">
        <f t="shared" si="0"/>
        <v>65935098</v>
      </c>
      <c r="O21" s="31">
        <f t="shared" si="0"/>
        <v>791221187</v>
      </c>
      <c r="P21" s="29">
        <f t="shared" si="0"/>
        <v>828034876</v>
      </c>
      <c r="Q21" s="32">
        <f t="shared" si="0"/>
        <v>879755942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19161409</v>
      </c>
      <c r="D24" s="3">
        <v>19161409</v>
      </c>
      <c r="E24" s="3">
        <v>19161409</v>
      </c>
      <c r="F24" s="3">
        <v>19161409</v>
      </c>
      <c r="G24" s="3">
        <v>19161409</v>
      </c>
      <c r="H24" s="3">
        <v>19161409</v>
      </c>
      <c r="I24" s="3">
        <v>19161409</v>
      </c>
      <c r="J24" s="3">
        <v>19161409</v>
      </c>
      <c r="K24" s="3">
        <v>19161409</v>
      </c>
      <c r="L24" s="3">
        <v>19161409</v>
      </c>
      <c r="M24" s="3">
        <v>19161409</v>
      </c>
      <c r="N24" s="36">
        <v>19161254</v>
      </c>
      <c r="O24" s="6">
        <v>229936753</v>
      </c>
      <c r="P24" s="3">
        <v>245227554</v>
      </c>
      <c r="Q24" s="4">
        <v>261535189</v>
      </c>
    </row>
    <row r="25" spans="1:17" ht="13.5">
      <c r="A25" s="21" t="s">
        <v>41</v>
      </c>
      <c r="B25" s="20"/>
      <c r="C25" s="3">
        <v>1360926</v>
      </c>
      <c r="D25" s="3">
        <v>1360926</v>
      </c>
      <c r="E25" s="3">
        <v>1360926</v>
      </c>
      <c r="F25" s="3">
        <v>1360926</v>
      </c>
      <c r="G25" s="3">
        <v>1360926</v>
      </c>
      <c r="H25" s="3">
        <v>1360926</v>
      </c>
      <c r="I25" s="3">
        <v>1360926</v>
      </c>
      <c r="J25" s="3">
        <v>1360926</v>
      </c>
      <c r="K25" s="3">
        <v>1360926</v>
      </c>
      <c r="L25" s="3">
        <v>1360926</v>
      </c>
      <c r="M25" s="3">
        <v>1360926</v>
      </c>
      <c r="N25" s="4">
        <v>1360904</v>
      </c>
      <c r="O25" s="6">
        <v>16331090</v>
      </c>
      <c r="P25" s="3">
        <v>17417110</v>
      </c>
      <c r="Q25" s="4">
        <v>18575350</v>
      </c>
    </row>
    <row r="26" spans="1:17" ht="13.5">
      <c r="A26" s="21" t="s">
        <v>42</v>
      </c>
      <c r="B26" s="20"/>
      <c r="C26" s="3">
        <v>1494527</v>
      </c>
      <c r="D26" s="3">
        <v>1494527</v>
      </c>
      <c r="E26" s="3">
        <v>1494527</v>
      </c>
      <c r="F26" s="3">
        <v>1494527</v>
      </c>
      <c r="G26" s="3">
        <v>1494527</v>
      </c>
      <c r="H26" s="3">
        <v>1494527</v>
      </c>
      <c r="I26" s="3">
        <v>1494527</v>
      </c>
      <c r="J26" s="3">
        <v>1494527</v>
      </c>
      <c r="K26" s="3">
        <v>1494527</v>
      </c>
      <c r="L26" s="3">
        <v>1494527</v>
      </c>
      <c r="M26" s="3">
        <v>1494527</v>
      </c>
      <c r="N26" s="4">
        <v>1494532</v>
      </c>
      <c r="O26" s="6">
        <v>17934329</v>
      </c>
      <c r="P26" s="3">
        <v>18902782</v>
      </c>
      <c r="Q26" s="4">
        <v>19923532</v>
      </c>
    </row>
    <row r="27" spans="1:17" ht="13.5">
      <c r="A27" s="21" t="s">
        <v>43</v>
      </c>
      <c r="B27" s="20"/>
      <c r="C27" s="3">
        <v>6120076</v>
      </c>
      <c r="D27" s="3">
        <v>6120076</v>
      </c>
      <c r="E27" s="3">
        <v>6120076</v>
      </c>
      <c r="F27" s="3">
        <v>6120076</v>
      </c>
      <c r="G27" s="3">
        <v>6120076</v>
      </c>
      <c r="H27" s="3">
        <v>6120076</v>
      </c>
      <c r="I27" s="3">
        <v>6120076</v>
      </c>
      <c r="J27" s="3">
        <v>6120076</v>
      </c>
      <c r="K27" s="3">
        <v>6120076</v>
      </c>
      <c r="L27" s="3">
        <v>6120076</v>
      </c>
      <c r="M27" s="3">
        <v>6120076</v>
      </c>
      <c r="N27" s="36">
        <v>6120073</v>
      </c>
      <c r="O27" s="6">
        <v>73440909</v>
      </c>
      <c r="P27" s="3">
        <v>77406719</v>
      </c>
      <c r="Q27" s="4">
        <v>81586680</v>
      </c>
    </row>
    <row r="28" spans="1:17" ht="13.5">
      <c r="A28" s="21" t="s">
        <v>44</v>
      </c>
      <c r="B28" s="20"/>
      <c r="C28" s="3">
        <v>8800</v>
      </c>
      <c r="D28" s="3">
        <v>8800</v>
      </c>
      <c r="E28" s="3">
        <v>8800</v>
      </c>
      <c r="F28" s="3">
        <v>8800</v>
      </c>
      <c r="G28" s="3">
        <v>8800</v>
      </c>
      <c r="H28" s="3">
        <v>8800</v>
      </c>
      <c r="I28" s="3">
        <v>8800</v>
      </c>
      <c r="J28" s="3">
        <v>8800</v>
      </c>
      <c r="K28" s="3">
        <v>8800</v>
      </c>
      <c r="L28" s="3">
        <v>8800</v>
      </c>
      <c r="M28" s="3">
        <v>8800</v>
      </c>
      <c r="N28" s="4">
        <v>8800</v>
      </c>
      <c r="O28" s="6">
        <v>105600</v>
      </c>
      <c r="P28" s="3">
        <v>111302</v>
      </c>
      <c r="Q28" s="4">
        <v>117313</v>
      </c>
    </row>
    <row r="29" spans="1:17" ht="13.5">
      <c r="A29" s="21" t="s">
        <v>45</v>
      </c>
      <c r="B29" s="20"/>
      <c r="C29" s="3">
        <v>20820515</v>
      </c>
      <c r="D29" s="3">
        <v>20820515</v>
      </c>
      <c r="E29" s="3">
        <v>20820515</v>
      </c>
      <c r="F29" s="3">
        <v>20820515</v>
      </c>
      <c r="G29" s="3">
        <v>20820515</v>
      </c>
      <c r="H29" s="3">
        <v>20820515</v>
      </c>
      <c r="I29" s="3">
        <v>20820515</v>
      </c>
      <c r="J29" s="3">
        <v>20820515</v>
      </c>
      <c r="K29" s="3">
        <v>20820515</v>
      </c>
      <c r="L29" s="3">
        <v>20820515</v>
      </c>
      <c r="M29" s="3">
        <v>20820515</v>
      </c>
      <c r="N29" s="36">
        <v>20820511</v>
      </c>
      <c r="O29" s="6">
        <v>249846176</v>
      </c>
      <c r="P29" s="3">
        <v>263337869</v>
      </c>
      <c r="Q29" s="4">
        <v>277558114</v>
      </c>
    </row>
    <row r="30" spans="1:17" ht="13.5">
      <c r="A30" s="21" t="s">
        <v>46</v>
      </c>
      <c r="B30" s="20"/>
      <c r="C30" s="3">
        <v>7139231</v>
      </c>
      <c r="D30" s="3">
        <v>7139231</v>
      </c>
      <c r="E30" s="3">
        <v>7139231</v>
      </c>
      <c r="F30" s="3">
        <v>7139231</v>
      </c>
      <c r="G30" s="3">
        <v>7139231</v>
      </c>
      <c r="H30" s="3">
        <v>7139231</v>
      </c>
      <c r="I30" s="3">
        <v>7139231</v>
      </c>
      <c r="J30" s="3">
        <v>7139231</v>
      </c>
      <c r="K30" s="3">
        <v>7139231</v>
      </c>
      <c r="L30" s="3">
        <v>7139231</v>
      </c>
      <c r="M30" s="3">
        <v>7139231</v>
      </c>
      <c r="N30" s="4">
        <v>7139263</v>
      </c>
      <c r="O30" s="6">
        <v>85670804</v>
      </c>
      <c r="P30" s="3">
        <v>87170960</v>
      </c>
      <c r="Q30" s="4">
        <v>93297806</v>
      </c>
    </row>
    <row r="31" spans="1:17" ht="13.5">
      <c r="A31" s="21" t="s">
        <v>47</v>
      </c>
      <c r="B31" s="20"/>
      <c r="C31" s="3">
        <v>2792234</v>
      </c>
      <c r="D31" s="3">
        <v>2792234</v>
      </c>
      <c r="E31" s="3">
        <v>2792234</v>
      </c>
      <c r="F31" s="3">
        <v>2792234</v>
      </c>
      <c r="G31" s="3">
        <v>2792234</v>
      </c>
      <c r="H31" s="3">
        <v>2792234</v>
      </c>
      <c r="I31" s="3">
        <v>2792234</v>
      </c>
      <c r="J31" s="3">
        <v>2792234</v>
      </c>
      <c r="K31" s="3">
        <v>2792234</v>
      </c>
      <c r="L31" s="3">
        <v>2792234</v>
      </c>
      <c r="M31" s="3">
        <v>2792234</v>
      </c>
      <c r="N31" s="36">
        <v>2792264</v>
      </c>
      <c r="O31" s="6">
        <v>33506838</v>
      </c>
      <c r="P31" s="3">
        <v>34079567</v>
      </c>
      <c r="Q31" s="4">
        <v>35863702</v>
      </c>
    </row>
    <row r="32" spans="1:17" ht="13.5">
      <c r="A32" s="21" t="s">
        <v>35</v>
      </c>
      <c r="B32" s="20"/>
      <c r="C32" s="3">
        <v>1522218</v>
      </c>
      <c r="D32" s="3">
        <v>1522218</v>
      </c>
      <c r="E32" s="3">
        <v>1522218</v>
      </c>
      <c r="F32" s="3">
        <v>1522218</v>
      </c>
      <c r="G32" s="3">
        <v>1522218</v>
      </c>
      <c r="H32" s="3">
        <v>1522218</v>
      </c>
      <c r="I32" s="3">
        <v>1522218</v>
      </c>
      <c r="J32" s="3">
        <v>1522218</v>
      </c>
      <c r="K32" s="3">
        <v>1522218</v>
      </c>
      <c r="L32" s="3">
        <v>1522218</v>
      </c>
      <c r="M32" s="3">
        <v>1522218</v>
      </c>
      <c r="N32" s="4">
        <v>1522221</v>
      </c>
      <c r="O32" s="6">
        <v>18266619</v>
      </c>
      <c r="P32" s="3">
        <v>10281016</v>
      </c>
      <c r="Q32" s="4">
        <v>10846191</v>
      </c>
    </row>
    <row r="33" spans="1:17" ht="13.5">
      <c r="A33" s="21" t="s">
        <v>48</v>
      </c>
      <c r="B33" s="20"/>
      <c r="C33" s="3">
        <v>8955632</v>
      </c>
      <c r="D33" s="3">
        <v>8955632</v>
      </c>
      <c r="E33" s="3">
        <v>8955632</v>
      </c>
      <c r="F33" s="3">
        <v>8955632</v>
      </c>
      <c r="G33" s="3">
        <v>8955632</v>
      </c>
      <c r="H33" s="3">
        <v>8955632</v>
      </c>
      <c r="I33" s="3">
        <v>8955632</v>
      </c>
      <c r="J33" s="3">
        <v>8955632</v>
      </c>
      <c r="K33" s="3">
        <v>8955632</v>
      </c>
      <c r="L33" s="3">
        <v>8955632</v>
      </c>
      <c r="M33" s="3">
        <v>8955632</v>
      </c>
      <c r="N33" s="4">
        <v>8955644</v>
      </c>
      <c r="O33" s="6">
        <v>107467596</v>
      </c>
      <c r="P33" s="3">
        <v>113257343</v>
      </c>
      <c r="Q33" s="4">
        <v>119359744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69375568</v>
      </c>
      <c r="D35" s="29">
        <f t="shared" si="1"/>
        <v>69375568</v>
      </c>
      <c r="E35" s="29">
        <f t="shared" si="1"/>
        <v>69375568</v>
      </c>
      <c r="F35" s="29">
        <f>SUM(F24:F34)</f>
        <v>69375568</v>
      </c>
      <c r="G35" s="29">
        <f>SUM(G24:G34)</f>
        <v>69375568</v>
      </c>
      <c r="H35" s="29">
        <f>SUM(H24:H34)</f>
        <v>69375568</v>
      </c>
      <c r="I35" s="29">
        <f>SUM(I24:I34)</f>
        <v>69375568</v>
      </c>
      <c r="J35" s="29">
        <f t="shared" si="1"/>
        <v>69375568</v>
      </c>
      <c r="K35" s="29">
        <f>SUM(K24:K34)</f>
        <v>69375568</v>
      </c>
      <c r="L35" s="29">
        <f>SUM(L24:L34)</f>
        <v>69375568</v>
      </c>
      <c r="M35" s="29">
        <f>SUM(M24:M34)</f>
        <v>69375568</v>
      </c>
      <c r="N35" s="32">
        <f t="shared" si="1"/>
        <v>69375466</v>
      </c>
      <c r="O35" s="31">
        <f t="shared" si="1"/>
        <v>832506714</v>
      </c>
      <c r="P35" s="29">
        <f t="shared" si="1"/>
        <v>867192222</v>
      </c>
      <c r="Q35" s="32">
        <f t="shared" si="1"/>
        <v>918663621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-3440469</v>
      </c>
      <c r="D37" s="42">
        <f t="shared" si="2"/>
        <v>-3440469</v>
      </c>
      <c r="E37" s="42">
        <f t="shared" si="2"/>
        <v>-3440469</v>
      </c>
      <c r="F37" s="42">
        <f>+F21-F35</f>
        <v>-3440469</v>
      </c>
      <c r="G37" s="42">
        <f>+G21-G35</f>
        <v>-3440469</v>
      </c>
      <c r="H37" s="42">
        <f>+H21-H35</f>
        <v>-3440469</v>
      </c>
      <c r="I37" s="42">
        <f>+I21-I35</f>
        <v>-3440469</v>
      </c>
      <c r="J37" s="42">
        <f t="shared" si="2"/>
        <v>-3440469</v>
      </c>
      <c r="K37" s="42">
        <f>+K21-K35</f>
        <v>-3440469</v>
      </c>
      <c r="L37" s="42">
        <f>+L21-L35</f>
        <v>-3440469</v>
      </c>
      <c r="M37" s="42">
        <f>+M21-M35</f>
        <v>-3440469</v>
      </c>
      <c r="N37" s="43">
        <f t="shared" si="2"/>
        <v>-3440368</v>
      </c>
      <c r="O37" s="44">
        <f t="shared" si="2"/>
        <v>-41285527</v>
      </c>
      <c r="P37" s="42">
        <f t="shared" si="2"/>
        <v>-39157346</v>
      </c>
      <c r="Q37" s="43">
        <f t="shared" si="2"/>
        <v>-38907679</v>
      </c>
    </row>
    <row r="38" spans="1:17" ht="21" customHeight="1">
      <c r="A38" s="45" t="s">
        <v>52</v>
      </c>
      <c r="B38" s="25"/>
      <c r="C38" s="3">
        <v>9072704</v>
      </c>
      <c r="D38" s="3">
        <v>9072704</v>
      </c>
      <c r="E38" s="3">
        <v>9072704</v>
      </c>
      <c r="F38" s="3">
        <v>9072704</v>
      </c>
      <c r="G38" s="3">
        <v>9072704</v>
      </c>
      <c r="H38" s="3">
        <v>9072704</v>
      </c>
      <c r="I38" s="3">
        <v>9072704</v>
      </c>
      <c r="J38" s="3">
        <v>9072704</v>
      </c>
      <c r="K38" s="3">
        <v>9072704</v>
      </c>
      <c r="L38" s="3">
        <v>9072704</v>
      </c>
      <c r="M38" s="3">
        <v>9072704</v>
      </c>
      <c r="N38" s="4">
        <v>9072706</v>
      </c>
      <c r="O38" s="6">
        <v>108872450</v>
      </c>
      <c r="P38" s="3">
        <v>125891900</v>
      </c>
      <c r="Q38" s="4">
        <v>156129400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5632235</v>
      </c>
      <c r="D41" s="50">
        <f t="shared" si="3"/>
        <v>5632235</v>
      </c>
      <c r="E41" s="50">
        <f t="shared" si="3"/>
        <v>5632235</v>
      </c>
      <c r="F41" s="50">
        <f>SUM(F37:F40)</f>
        <v>5632235</v>
      </c>
      <c r="G41" s="50">
        <f>SUM(G37:G40)</f>
        <v>5632235</v>
      </c>
      <c r="H41" s="50">
        <f>SUM(H37:H40)</f>
        <v>5632235</v>
      </c>
      <c r="I41" s="50">
        <f>SUM(I37:I40)</f>
        <v>5632235</v>
      </c>
      <c r="J41" s="50">
        <f t="shared" si="3"/>
        <v>5632235</v>
      </c>
      <c r="K41" s="50">
        <f>SUM(K37:K40)</f>
        <v>5632235</v>
      </c>
      <c r="L41" s="50">
        <f>SUM(L37:L40)</f>
        <v>5632235</v>
      </c>
      <c r="M41" s="50">
        <f>SUM(M37:M40)</f>
        <v>5632235</v>
      </c>
      <c r="N41" s="51">
        <f t="shared" si="3"/>
        <v>5632338</v>
      </c>
      <c r="O41" s="52">
        <f t="shared" si="3"/>
        <v>67586923</v>
      </c>
      <c r="P41" s="50">
        <f t="shared" si="3"/>
        <v>86734554</v>
      </c>
      <c r="Q41" s="51">
        <f t="shared" si="3"/>
        <v>117221721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5632235</v>
      </c>
      <c r="D43" s="57">
        <f t="shared" si="4"/>
        <v>5632235</v>
      </c>
      <c r="E43" s="57">
        <f t="shared" si="4"/>
        <v>5632235</v>
      </c>
      <c r="F43" s="57">
        <f>+F41-F42</f>
        <v>5632235</v>
      </c>
      <c r="G43" s="57">
        <f>+G41-G42</f>
        <v>5632235</v>
      </c>
      <c r="H43" s="57">
        <f>+H41-H42</f>
        <v>5632235</v>
      </c>
      <c r="I43" s="57">
        <f>+I41-I42</f>
        <v>5632235</v>
      </c>
      <c r="J43" s="57">
        <f t="shared" si="4"/>
        <v>5632235</v>
      </c>
      <c r="K43" s="57">
        <f>+K41-K42</f>
        <v>5632235</v>
      </c>
      <c r="L43" s="57">
        <f>+L41-L42</f>
        <v>5632235</v>
      </c>
      <c r="M43" s="57">
        <f>+M41-M42</f>
        <v>5632235</v>
      </c>
      <c r="N43" s="58">
        <f t="shared" si="4"/>
        <v>5632338</v>
      </c>
      <c r="O43" s="59">
        <f t="shared" si="4"/>
        <v>67586923</v>
      </c>
      <c r="P43" s="57">
        <f t="shared" si="4"/>
        <v>86734554</v>
      </c>
      <c r="Q43" s="58">
        <f t="shared" si="4"/>
        <v>117221721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5632235</v>
      </c>
      <c r="D45" s="50">
        <f t="shared" si="5"/>
        <v>5632235</v>
      </c>
      <c r="E45" s="50">
        <f t="shared" si="5"/>
        <v>5632235</v>
      </c>
      <c r="F45" s="50">
        <f>SUM(F43:F44)</f>
        <v>5632235</v>
      </c>
      <c r="G45" s="50">
        <f>SUM(G43:G44)</f>
        <v>5632235</v>
      </c>
      <c r="H45" s="50">
        <f>SUM(H43:H44)</f>
        <v>5632235</v>
      </c>
      <c r="I45" s="50">
        <f>SUM(I43:I44)</f>
        <v>5632235</v>
      </c>
      <c r="J45" s="50">
        <f t="shared" si="5"/>
        <v>5632235</v>
      </c>
      <c r="K45" s="50">
        <f>SUM(K43:K44)</f>
        <v>5632235</v>
      </c>
      <c r="L45" s="50">
        <f>SUM(L43:L44)</f>
        <v>5632235</v>
      </c>
      <c r="M45" s="50">
        <f>SUM(M43:M44)</f>
        <v>5632235</v>
      </c>
      <c r="N45" s="51">
        <f t="shared" si="5"/>
        <v>5632338</v>
      </c>
      <c r="O45" s="52">
        <f t="shared" si="5"/>
        <v>67586923</v>
      </c>
      <c r="P45" s="50">
        <f t="shared" si="5"/>
        <v>86734554</v>
      </c>
      <c r="Q45" s="51">
        <f t="shared" si="5"/>
        <v>117221721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5632235</v>
      </c>
      <c r="D47" s="63">
        <f t="shared" si="6"/>
        <v>5632235</v>
      </c>
      <c r="E47" s="63">
        <f t="shared" si="6"/>
        <v>5632235</v>
      </c>
      <c r="F47" s="63">
        <f>SUM(F45:F46)</f>
        <v>5632235</v>
      </c>
      <c r="G47" s="63">
        <f>SUM(G45:G46)</f>
        <v>5632235</v>
      </c>
      <c r="H47" s="63">
        <f>SUM(H45:H46)</f>
        <v>5632235</v>
      </c>
      <c r="I47" s="63">
        <f>SUM(I45:I46)</f>
        <v>5632235</v>
      </c>
      <c r="J47" s="63">
        <f t="shared" si="6"/>
        <v>5632235</v>
      </c>
      <c r="K47" s="63">
        <f>SUM(K45:K46)</f>
        <v>5632235</v>
      </c>
      <c r="L47" s="63">
        <f>SUM(L45:L46)</f>
        <v>5632235</v>
      </c>
      <c r="M47" s="63">
        <f>SUM(M45:M46)</f>
        <v>5632235</v>
      </c>
      <c r="N47" s="64">
        <f t="shared" si="6"/>
        <v>5632338</v>
      </c>
      <c r="O47" s="65">
        <f t="shared" si="6"/>
        <v>67586923</v>
      </c>
      <c r="P47" s="63">
        <f t="shared" si="6"/>
        <v>86734554</v>
      </c>
      <c r="Q47" s="66">
        <f t="shared" si="6"/>
        <v>117221721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17933673</v>
      </c>
      <c r="D5" s="3">
        <v>17933673</v>
      </c>
      <c r="E5" s="3">
        <v>17933673</v>
      </c>
      <c r="F5" s="3">
        <v>17933673</v>
      </c>
      <c r="G5" s="3">
        <v>17933673</v>
      </c>
      <c r="H5" s="3">
        <v>17933673</v>
      </c>
      <c r="I5" s="3">
        <v>17933673</v>
      </c>
      <c r="J5" s="3">
        <v>17933673</v>
      </c>
      <c r="K5" s="3">
        <v>17933673</v>
      </c>
      <c r="L5" s="3">
        <v>17933673</v>
      </c>
      <c r="M5" s="3">
        <v>17933673</v>
      </c>
      <c r="N5" s="4">
        <v>17933757</v>
      </c>
      <c r="O5" s="5">
        <v>215204160</v>
      </c>
      <c r="P5" s="3">
        <v>227181570</v>
      </c>
      <c r="Q5" s="4">
        <v>239528680</v>
      </c>
    </row>
    <row r="6" spans="1:17" ht="13.5">
      <c r="A6" s="19" t="s">
        <v>24</v>
      </c>
      <c r="B6" s="20"/>
      <c r="C6" s="3">
        <v>24494012</v>
      </c>
      <c r="D6" s="3">
        <v>24494012</v>
      </c>
      <c r="E6" s="3">
        <v>24494012</v>
      </c>
      <c r="F6" s="3">
        <v>24494012</v>
      </c>
      <c r="G6" s="3">
        <v>24494012</v>
      </c>
      <c r="H6" s="3">
        <v>24494012</v>
      </c>
      <c r="I6" s="3">
        <v>24494012</v>
      </c>
      <c r="J6" s="3">
        <v>24494012</v>
      </c>
      <c r="K6" s="3">
        <v>24494012</v>
      </c>
      <c r="L6" s="3">
        <v>24494012</v>
      </c>
      <c r="M6" s="3">
        <v>24494012</v>
      </c>
      <c r="N6" s="4">
        <v>24494048</v>
      </c>
      <c r="O6" s="6">
        <v>293928180</v>
      </c>
      <c r="P6" s="3">
        <v>317437890</v>
      </c>
      <c r="Q6" s="4">
        <v>333923020</v>
      </c>
    </row>
    <row r="7" spans="1:17" ht="13.5">
      <c r="A7" s="21" t="s">
        <v>25</v>
      </c>
      <c r="B7" s="20"/>
      <c r="C7" s="3">
        <v>39870191</v>
      </c>
      <c r="D7" s="3">
        <v>39870191</v>
      </c>
      <c r="E7" s="3">
        <v>39870191</v>
      </c>
      <c r="F7" s="3">
        <v>39870191</v>
      </c>
      <c r="G7" s="3">
        <v>39870191</v>
      </c>
      <c r="H7" s="3">
        <v>39870191</v>
      </c>
      <c r="I7" s="3">
        <v>39870191</v>
      </c>
      <c r="J7" s="3">
        <v>39870191</v>
      </c>
      <c r="K7" s="3">
        <v>39870191</v>
      </c>
      <c r="L7" s="3">
        <v>39870191</v>
      </c>
      <c r="M7" s="3">
        <v>39870191</v>
      </c>
      <c r="N7" s="4">
        <v>39870219</v>
      </c>
      <c r="O7" s="6">
        <v>478442320</v>
      </c>
      <c r="P7" s="3">
        <v>505849400</v>
      </c>
      <c r="Q7" s="4">
        <v>534203460</v>
      </c>
    </row>
    <row r="8" spans="1:17" ht="13.5">
      <c r="A8" s="21" t="s">
        <v>26</v>
      </c>
      <c r="B8" s="20"/>
      <c r="C8" s="3">
        <v>2490998</v>
      </c>
      <c r="D8" s="3">
        <v>2490998</v>
      </c>
      <c r="E8" s="3">
        <v>2490998</v>
      </c>
      <c r="F8" s="3">
        <v>2490998</v>
      </c>
      <c r="G8" s="3">
        <v>2490998</v>
      </c>
      <c r="H8" s="3">
        <v>2490998</v>
      </c>
      <c r="I8" s="3">
        <v>2490998</v>
      </c>
      <c r="J8" s="3">
        <v>2490998</v>
      </c>
      <c r="K8" s="3">
        <v>2490998</v>
      </c>
      <c r="L8" s="3">
        <v>2490998</v>
      </c>
      <c r="M8" s="3">
        <v>2490998</v>
      </c>
      <c r="N8" s="4">
        <v>2491032</v>
      </c>
      <c r="O8" s="6">
        <v>29892010</v>
      </c>
      <c r="P8" s="3">
        <v>31674120</v>
      </c>
      <c r="Q8" s="4">
        <v>33526800</v>
      </c>
    </row>
    <row r="9" spans="1:17" ht="13.5">
      <c r="A9" s="21" t="s">
        <v>27</v>
      </c>
      <c r="B9" s="20"/>
      <c r="C9" s="22">
        <v>2402967</v>
      </c>
      <c r="D9" s="22">
        <v>2402967</v>
      </c>
      <c r="E9" s="22">
        <v>2402967</v>
      </c>
      <c r="F9" s="22">
        <v>2402967</v>
      </c>
      <c r="G9" s="22">
        <v>2402967</v>
      </c>
      <c r="H9" s="22">
        <v>2402967</v>
      </c>
      <c r="I9" s="22">
        <v>2402967</v>
      </c>
      <c r="J9" s="22">
        <v>2402967</v>
      </c>
      <c r="K9" s="22">
        <v>2402967</v>
      </c>
      <c r="L9" s="22">
        <v>2402967</v>
      </c>
      <c r="M9" s="22">
        <v>2402967</v>
      </c>
      <c r="N9" s="23">
        <v>2402983</v>
      </c>
      <c r="O9" s="24">
        <v>28835620</v>
      </c>
      <c r="P9" s="22">
        <v>30771320</v>
      </c>
      <c r="Q9" s="23">
        <v>32684240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547237</v>
      </c>
      <c r="D11" s="3">
        <v>547237</v>
      </c>
      <c r="E11" s="3">
        <v>547237</v>
      </c>
      <c r="F11" s="3">
        <v>547237</v>
      </c>
      <c r="G11" s="3">
        <v>547237</v>
      </c>
      <c r="H11" s="3">
        <v>547237</v>
      </c>
      <c r="I11" s="3">
        <v>547237</v>
      </c>
      <c r="J11" s="3">
        <v>547237</v>
      </c>
      <c r="K11" s="3">
        <v>547237</v>
      </c>
      <c r="L11" s="3">
        <v>547237</v>
      </c>
      <c r="M11" s="3">
        <v>547237</v>
      </c>
      <c r="N11" s="4">
        <v>547303</v>
      </c>
      <c r="O11" s="6">
        <v>6566910</v>
      </c>
      <c r="P11" s="3">
        <v>6849670</v>
      </c>
      <c r="Q11" s="4">
        <v>7146570</v>
      </c>
    </row>
    <row r="12" spans="1:17" ht="13.5">
      <c r="A12" s="19" t="s">
        <v>29</v>
      </c>
      <c r="B12" s="25"/>
      <c r="C12" s="3">
        <v>125000</v>
      </c>
      <c r="D12" s="3">
        <v>125000</v>
      </c>
      <c r="E12" s="3">
        <v>125000</v>
      </c>
      <c r="F12" s="3">
        <v>125000</v>
      </c>
      <c r="G12" s="3">
        <v>125000</v>
      </c>
      <c r="H12" s="3">
        <v>125000</v>
      </c>
      <c r="I12" s="3">
        <v>125000</v>
      </c>
      <c r="J12" s="3">
        <v>125000</v>
      </c>
      <c r="K12" s="3">
        <v>125000</v>
      </c>
      <c r="L12" s="3">
        <v>125000</v>
      </c>
      <c r="M12" s="3">
        <v>125000</v>
      </c>
      <c r="N12" s="4">
        <v>125000</v>
      </c>
      <c r="O12" s="6">
        <v>1500000</v>
      </c>
      <c r="P12" s="3">
        <v>1500000</v>
      </c>
      <c r="Q12" s="4">
        <v>1500000</v>
      </c>
    </row>
    <row r="13" spans="1:17" ht="13.5">
      <c r="A13" s="19" t="s">
        <v>30</v>
      </c>
      <c r="B13" s="25"/>
      <c r="C13" s="3">
        <v>3022482</v>
      </c>
      <c r="D13" s="3">
        <v>3022482</v>
      </c>
      <c r="E13" s="3">
        <v>3022482</v>
      </c>
      <c r="F13" s="3">
        <v>3022482</v>
      </c>
      <c r="G13" s="3">
        <v>3022482</v>
      </c>
      <c r="H13" s="3">
        <v>3022482</v>
      </c>
      <c r="I13" s="3">
        <v>3022482</v>
      </c>
      <c r="J13" s="3">
        <v>3022482</v>
      </c>
      <c r="K13" s="3">
        <v>3022482</v>
      </c>
      <c r="L13" s="3">
        <v>3022482</v>
      </c>
      <c r="M13" s="3">
        <v>3022482</v>
      </c>
      <c r="N13" s="4">
        <v>3022498</v>
      </c>
      <c r="O13" s="6">
        <v>36269800</v>
      </c>
      <c r="P13" s="3">
        <v>36269800</v>
      </c>
      <c r="Q13" s="4">
        <v>36269800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1410008</v>
      </c>
      <c r="D15" s="3">
        <v>1410008</v>
      </c>
      <c r="E15" s="3">
        <v>1410008</v>
      </c>
      <c r="F15" s="3">
        <v>1410008</v>
      </c>
      <c r="G15" s="3">
        <v>1410008</v>
      </c>
      <c r="H15" s="3">
        <v>1410008</v>
      </c>
      <c r="I15" s="3">
        <v>1410008</v>
      </c>
      <c r="J15" s="3">
        <v>1410008</v>
      </c>
      <c r="K15" s="3">
        <v>1410008</v>
      </c>
      <c r="L15" s="3">
        <v>1410008</v>
      </c>
      <c r="M15" s="3">
        <v>1410008</v>
      </c>
      <c r="N15" s="4">
        <v>1410012</v>
      </c>
      <c r="O15" s="6">
        <v>16920100</v>
      </c>
      <c r="P15" s="3">
        <v>16920100</v>
      </c>
      <c r="Q15" s="4">
        <v>16920100</v>
      </c>
    </row>
    <row r="16" spans="1:17" ht="13.5">
      <c r="A16" s="19" t="s">
        <v>33</v>
      </c>
      <c r="B16" s="25"/>
      <c r="C16" s="3">
        <v>17577</v>
      </c>
      <c r="D16" s="3">
        <v>17577</v>
      </c>
      <c r="E16" s="3">
        <v>17577</v>
      </c>
      <c r="F16" s="3">
        <v>17577</v>
      </c>
      <c r="G16" s="3">
        <v>17577</v>
      </c>
      <c r="H16" s="3">
        <v>17577</v>
      </c>
      <c r="I16" s="3">
        <v>17577</v>
      </c>
      <c r="J16" s="3">
        <v>17577</v>
      </c>
      <c r="K16" s="3">
        <v>17577</v>
      </c>
      <c r="L16" s="3">
        <v>17577</v>
      </c>
      <c r="M16" s="3">
        <v>17577</v>
      </c>
      <c r="N16" s="4">
        <v>17583</v>
      </c>
      <c r="O16" s="6">
        <v>210930</v>
      </c>
      <c r="P16" s="3">
        <v>210930</v>
      </c>
      <c r="Q16" s="4">
        <v>210930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15753213</v>
      </c>
      <c r="D18" s="3">
        <v>15753213</v>
      </c>
      <c r="E18" s="3">
        <v>15753213</v>
      </c>
      <c r="F18" s="3">
        <v>15753213</v>
      </c>
      <c r="G18" s="3">
        <v>15753213</v>
      </c>
      <c r="H18" s="3">
        <v>15753213</v>
      </c>
      <c r="I18" s="3">
        <v>15753213</v>
      </c>
      <c r="J18" s="3">
        <v>15753213</v>
      </c>
      <c r="K18" s="3">
        <v>15753213</v>
      </c>
      <c r="L18" s="3">
        <v>15753213</v>
      </c>
      <c r="M18" s="3">
        <v>15753213</v>
      </c>
      <c r="N18" s="4">
        <v>15753257</v>
      </c>
      <c r="O18" s="6">
        <v>189038600</v>
      </c>
      <c r="P18" s="3">
        <v>207450250</v>
      </c>
      <c r="Q18" s="4">
        <v>229792400</v>
      </c>
    </row>
    <row r="19" spans="1:17" ht="13.5">
      <c r="A19" s="19" t="s">
        <v>36</v>
      </c>
      <c r="B19" s="25"/>
      <c r="C19" s="22">
        <v>1270276</v>
      </c>
      <c r="D19" s="22">
        <v>1270276</v>
      </c>
      <c r="E19" s="22">
        <v>1270276</v>
      </c>
      <c r="F19" s="22">
        <v>1270276</v>
      </c>
      <c r="G19" s="22">
        <v>1270276</v>
      </c>
      <c r="H19" s="22">
        <v>1270276</v>
      </c>
      <c r="I19" s="22">
        <v>1270276</v>
      </c>
      <c r="J19" s="22">
        <v>1270276</v>
      </c>
      <c r="K19" s="22">
        <v>1270276</v>
      </c>
      <c r="L19" s="22">
        <v>1270276</v>
      </c>
      <c r="M19" s="22">
        <v>1270276</v>
      </c>
      <c r="N19" s="23">
        <v>1270414</v>
      </c>
      <c r="O19" s="24">
        <v>15243450</v>
      </c>
      <c r="P19" s="22">
        <v>17578550</v>
      </c>
      <c r="Q19" s="23">
        <v>22811650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109337634</v>
      </c>
      <c r="D21" s="29">
        <f t="shared" si="0"/>
        <v>109337634</v>
      </c>
      <c r="E21" s="29">
        <f t="shared" si="0"/>
        <v>109337634</v>
      </c>
      <c r="F21" s="29">
        <f>SUM(F5:F20)</f>
        <v>109337634</v>
      </c>
      <c r="G21" s="29">
        <f>SUM(G5:G20)</f>
        <v>109337634</v>
      </c>
      <c r="H21" s="29">
        <f>SUM(H5:H20)</f>
        <v>109337634</v>
      </c>
      <c r="I21" s="29">
        <f>SUM(I5:I20)</f>
        <v>109337634</v>
      </c>
      <c r="J21" s="29">
        <f t="shared" si="0"/>
        <v>109337634</v>
      </c>
      <c r="K21" s="29">
        <f>SUM(K5:K20)</f>
        <v>109337634</v>
      </c>
      <c r="L21" s="29">
        <f>SUM(L5:L20)</f>
        <v>109337634</v>
      </c>
      <c r="M21" s="29">
        <f>SUM(M5:M20)</f>
        <v>109337634</v>
      </c>
      <c r="N21" s="30">
        <f t="shared" si="0"/>
        <v>109338106</v>
      </c>
      <c r="O21" s="31">
        <f t="shared" si="0"/>
        <v>1312052080</v>
      </c>
      <c r="P21" s="29">
        <f t="shared" si="0"/>
        <v>1399693600</v>
      </c>
      <c r="Q21" s="32">
        <f t="shared" si="0"/>
        <v>1488517650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29949384</v>
      </c>
      <c r="D24" s="3">
        <v>29949384</v>
      </c>
      <c r="E24" s="3">
        <v>29949384</v>
      </c>
      <c r="F24" s="3">
        <v>29949384</v>
      </c>
      <c r="G24" s="3">
        <v>29949384</v>
      </c>
      <c r="H24" s="3">
        <v>29949384</v>
      </c>
      <c r="I24" s="3">
        <v>29949384</v>
      </c>
      <c r="J24" s="3">
        <v>29949384</v>
      </c>
      <c r="K24" s="3">
        <v>29949384</v>
      </c>
      <c r="L24" s="3">
        <v>29949384</v>
      </c>
      <c r="M24" s="3">
        <v>29949384</v>
      </c>
      <c r="N24" s="36">
        <v>29946446</v>
      </c>
      <c r="O24" s="6">
        <v>359389670</v>
      </c>
      <c r="P24" s="3">
        <v>389827270</v>
      </c>
      <c r="Q24" s="4">
        <v>413065634</v>
      </c>
    </row>
    <row r="25" spans="1:17" ht="13.5">
      <c r="A25" s="21" t="s">
        <v>41</v>
      </c>
      <c r="B25" s="20"/>
      <c r="C25" s="3">
        <v>1654628</v>
      </c>
      <c r="D25" s="3">
        <v>1654628</v>
      </c>
      <c r="E25" s="3">
        <v>1654628</v>
      </c>
      <c r="F25" s="3">
        <v>1654628</v>
      </c>
      <c r="G25" s="3">
        <v>1654628</v>
      </c>
      <c r="H25" s="3">
        <v>1654628</v>
      </c>
      <c r="I25" s="3">
        <v>1654628</v>
      </c>
      <c r="J25" s="3">
        <v>1654628</v>
      </c>
      <c r="K25" s="3">
        <v>1654628</v>
      </c>
      <c r="L25" s="3">
        <v>1654628</v>
      </c>
      <c r="M25" s="3">
        <v>1654628</v>
      </c>
      <c r="N25" s="4">
        <v>1654532</v>
      </c>
      <c r="O25" s="6">
        <v>19855440</v>
      </c>
      <c r="P25" s="3">
        <v>21046860</v>
      </c>
      <c r="Q25" s="4">
        <v>22309740</v>
      </c>
    </row>
    <row r="26" spans="1:17" ht="13.5">
      <c r="A26" s="21" t="s">
        <v>42</v>
      </c>
      <c r="B26" s="20"/>
      <c r="C26" s="3">
        <v>12729250</v>
      </c>
      <c r="D26" s="3">
        <v>12729250</v>
      </c>
      <c r="E26" s="3">
        <v>12729250</v>
      </c>
      <c r="F26" s="3">
        <v>12729250</v>
      </c>
      <c r="G26" s="3">
        <v>12729250</v>
      </c>
      <c r="H26" s="3">
        <v>12729250</v>
      </c>
      <c r="I26" s="3">
        <v>12729250</v>
      </c>
      <c r="J26" s="3">
        <v>12729250</v>
      </c>
      <c r="K26" s="3">
        <v>12729250</v>
      </c>
      <c r="L26" s="3">
        <v>12729250</v>
      </c>
      <c r="M26" s="3">
        <v>12729250</v>
      </c>
      <c r="N26" s="4">
        <v>12729200</v>
      </c>
      <c r="O26" s="6">
        <v>152750950</v>
      </c>
      <c r="P26" s="3">
        <v>150969100</v>
      </c>
      <c r="Q26" s="4">
        <v>148093090</v>
      </c>
    </row>
    <row r="27" spans="1:17" ht="13.5">
      <c r="A27" s="21" t="s">
        <v>43</v>
      </c>
      <c r="B27" s="20"/>
      <c r="C27" s="3">
        <v>6923853</v>
      </c>
      <c r="D27" s="3">
        <v>6923853</v>
      </c>
      <c r="E27" s="3">
        <v>6923853</v>
      </c>
      <c r="F27" s="3">
        <v>6923853</v>
      </c>
      <c r="G27" s="3">
        <v>6923853</v>
      </c>
      <c r="H27" s="3">
        <v>6923853</v>
      </c>
      <c r="I27" s="3">
        <v>6923853</v>
      </c>
      <c r="J27" s="3">
        <v>6923853</v>
      </c>
      <c r="K27" s="3">
        <v>6923853</v>
      </c>
      <c r="L27" s="3">
        <v>6923853</v>
      </c>
      <c r="M27" s="3">
        <v>6923853</v>
      </c>
      <c r="N27" s="36">
        <v>6922677</v>
      </c>
      <c r="O27" s="6">
        <v>83085060</v>
      </c>
      <c r="P27" s="3">
        <v>98233810</v>
      </c>
      <c r="Q27" s="4">
        <v>117287130</v>
      </c>
    </row>
    <row r="28" spans="1:17" ht="13.5">
      <c r="A28" s="21" t="s">
        <v>44</v>
      </c>
      <c r="B28" s="20"/>
      <c r="C28" s="3">
        <v>537344</v>
      </c>
      <c r="D28" s="3">
        <v>537344</v>
      </c>
      <c r="E28" s="3">
        <v>537344</v>
      </c>
      <c r="F28" s="3">
        <v>537344</v>
      </c>
      <c r="G28" s="3">
        <v>537344</v>
      </c>
      <c r="H28" s="3">
        <v>537344</v>
      </c>
      <c r="I28" s="3">
        <v>537344</v>
      </c>
      <c r="J28" s="3">
        <v>537344</v>
      </c>
      <c r="K28" s="3">
        <v>537344</v>
      </c>
      <c r="L28" s="3">
        <v>537344</v>
      </c>
      <c r="M28" s="3">
        <v>537344</v>
      </c>
      <c r="N28" s="4">
        <v>537246</v>
      </c>
      <c r="O28" s="6">
        <v>6448030</v>
      </c>
      <c r="P28" s="3">
        <v>12203350</v>
      </c>
      <c r="Q28" s="4">
        <v>13682610</v>
      </c>
    </row>
    <row r="29" spans="1:17" ht="13.5">
      <c r="A29" s="21" t="s">
        <v>45</v>
      </c>
      <c r="B29" s="20"/>
      <c r="C29" s="3">
        <v>39917219</v>
      </c>
      <c r="D29" s="3">
        <v>39917219</v>
      </c>
      <c r="E29" s="3">
        <v>39917219</v>
      </c>
      <c r="F29" s="3">
        <v>39917219</v>
      </c>
      <c r="G29" s="3">
        <v>39917219</v>
      </c>
      <c r="H29" s="3">
        <v>39917219</v>
      </c>
      <c r="I29" s="3">
        <v>39917219</v>
      </c>
      <c r="J29" s="3">
        <v>39917219</v>
      </c>
      <c r="K29" s="3">
        <v>39917219</v>
      </c>
      <c r="L29" s="3">
        <v>39917219</v>
      </c>
      <c r="M29" s="3">
        <v>39917219</v>
      </c>
      <c r="N29" s="36">
        <v>39917211</v>
      </c>
      <c r="O29" s="6">
        <v>479006620</v>
      </c>
      <c r="P29" s="3">
        <v>512580390</v>
      </c>
      <c r="Q29" s="4">
        <v>538714570</v>
      </c>
    </row>
    <row r="30" spans="1:17" ht="13.5">
      <c r="A30" s="21" t="s">
        <v>46</v>
      </c>
      <c r="B30" s="20"/>
      <c r="C30" s="3">
        <v>2745170</v>
      </c>
      <c r="D30" s="3">
        <v>2745170</v>
      </c>
      <c r="E30" s="3">
        <v>2745170</v>
      </c>
      <c r="F30" s="3">
        <v>2745170</v>
      </c>
      <c r="G30" s="3">
        <v>2745170</v>
      </c>
      <c r="H30" s="3">
        <v>2745170</v>
      </c>
      <c r="I30" s="3">
        <v>2745170</v>
      </c>
      <c r="J30" s="3">
        <v>2745170</v>
      </c>
      <c r="K30" s="3">
        <v>2745170</v>
      </c>
      <c r="L30" s="3">
        <v>2745170</v>
      </c>
      <c r="M30" s="3">
        <v>2745170</v>
      </c>
      <c r="N30" s="4">
        <v>2744375</v>
      </c>
      <c r="O30" s="6">
        <v>32941245</v>
      </c>
      <c r="P30" s="3">
        <v>35053175</v>
      </c>
      <c r="Q30" s="4">
        <v>37933507</v>
      </c>
    </row>
    <row r="31" spans="1:17" ht="13.5">
      <c r="A31" s="21" t="s">
        <v>47</v>
      </c>
      <c r="B31" s="20"/>
      <c r="C31" s="3">
        <v>9201811</v>
      </c>
      <c r="D31" s="3">
        <v>9201811</v>
      </c>
      <c r="E31" s="3">
        <v>9201811</v>
      </c>
      <c r="F31" s="3">
        <v>9201811</v>
      </c>
      <c r="G31" s="3">
        <v>9201811</v>
      </c>
      <c r="H31" s="3">
        <v>9201811</v>
      </c>
      <c r="I31" s="3">
        <v>9201811</v>
      </c>
      <c r="J31" s="3">
        <v>9201811</v>
      </c>
      <c r="K31" s="3">
        <v>9201811</v>
      </c>
      <c r="L31" s="3">
        <v>9201811</v>
      </c>
      <c r="M31" s="3">
        <v>9201811</v>
      </c>
      <c r="N31" s="36">
        <v>9201079</v>
      </c>
      <c r="O31" s="6">
        <v>110421000</v>
      </c>
      <c r="P31" s="3">
        <v>108858500</v>
      </c>
      <c r="Q31" s="4">
        <v>109577220</v>
      </c>
    </row>
    <row r="32" spans="1:17" ht="13.5">
      <c r="A32" s="21" t="s">
        <v>35</v>
      </c>
      <c r="B32" s="20"/>
      <c r="C32" s="3">
        <v>3503</v>
      </c>
      <c r="D32" s="3">
        <v>3503</v>
      </c>
      <c r="E32" s="3">
        <v>3503</v>
      </c>
      <c r="F32" s="3">
        <v>3503</v>
      </c>
      <c r="G32" s="3">
        <v>3503</v>
      </c>
      <c r="H32" s="3">
        <v>3503</v>
      </c>
      <c r="I32" s="3">
        <v>3503</v>
      </c>
      <c r="J32" s="3">
        <v>3503</v>
      </c>
      <c r="K32" s="3">
        <v>3503</v>
      </c>
      <c r="L32" s="3">
        <v>3503</v>
      </c>
      <c r="M32" s="3">
        <v>3503</v>
      </c>
      <c r="N32" s="4">
        <v>3487</v>
      </c>
      <c r="O32" s="6">
        <v>42020</v>
      </c>
      <c r="P32" s="3">
        <v>43070</v>
      </c>
      <c r="Q32" s="4">
        <v>43570</v>
      </c>
    </row>
    <row r="33" spans="1:17" ht="13.5">
      <c r="A33" s="21" t="s">
        <v>48</v>
      </c>
      <c r="B33" s="20"/>
      <c r="C33" s="3">
        <v>5537391</v>
      </c>
      <c r="D33" s="3">
        <v>5537391</v>
      </c>
      <c r="E33" s="3">
        <v>5537391</v>
      </c>
      <c r="F33" s="3">
        <v>5537391</v>
      </c>
      <c r="G33" s="3">
        <v>5537391</v>
      </c>
      <c r="H33" s="3">
        <v>5537391</v>
      </c>
      <c r="I33" s="3">
        <v>5537391</v>
      </c>
      <c r="J33" s="3">
        <v>5537391</v>
      </c>
      <c r="K33" s="3">
        <v>5537391</v>
      </c>
      <c r="L33" s="3">
        <v>5537391</v>
      </c>
      <c r="M33" s="3">
        <v>5537391</v>
      </c>
      <c r="N33" s="4">
        <v>5536219</v>
      </c>
      <c r="O33" s="6">
        <v>66447520</v>
      </c>
      <c r="P33" s="3">
        <v>67509750</v>
      </c>
      <c r="Q33" s="4">
        <v>68863395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109199553</v>
      </c>
      <c r="D35" s="29">
        <f t="shared" si="1"/>
        <v>109199553</v>
      </c>
      <c r="E35" s="29">
        <f t="shared" si="1"/>
        <v>109199553</v>
      </c>
      <c r="F35" s="29">
        <f>SUM(F24:F34)</f>
        <v>109199553</v>
      </c>
      <c r="G35" s="29">
        <f>SUM(G24:G34)</f>
        <v>109199553</v>
      </c>
      <c r="H35" s="29">
        <f>SUM(H24:H34)</f>
        <v>109199553</v>
      </c>
      <c r="I35" s="29">
        <f>SUM(I24:I34)</f>
        <v>109199553</v>
      </c>
      <c r="J35" s="29">
        <f t="shared" si="1"/>
        <v>109199553</v>
      </c>
      <c r="K35" s="29">
        <f>SUM(K24:K34)</f>
        <v>109199553</v>
      </c>
      <c r="L35" s="29">
        <f>SUM(L24:L34)</f>
        <v>109199553</v>
      </c>
      <c r="M35" s="29">
        <f>SUM(M24:M34)</f>
        <v>109199553</v>
      </c>
      <c r="N35" s="32">
        <f t="shared" si="1"/>
        <v>109192472</v>
      </c>
      <c r="O35" s="31">
        <f t="shared" si="1"/>
        <v>1310387555</v>
      </c>
      <c r="P35" s="29">
        <f t="shared" si="1"/>
        <v>1396325275</v>
      </c>
      <c r="Q35" s="32">
        <f t="shared" si="1"/>
        <v>1469570466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138081</v>
      </c>
      <c r="D37" s="42">
        <f t="shared" si="2"/>
        <v>138081</v>
      </c>
      <c r="E37" s="42">
        <f t="shared" si="2"/>
        <v>138081</v>
      </c>
      <c r="F37" s="42">
        <f>+F21-F35</f>
        <v>138081</v>
      </c>
      <c r="G37" s="42">
        <f>+G21-G35</f>
        <v>138081</v>
      </c>
      <c r="H37" s="42">
        <f>+H21-H35</f>
        <v>138081</v>
      </c>
      <c r="I37" s="42">
        <f>+I21-I35</f>
        <v>138081</v>
      </c>
      <c r="J37" s="42">
        <f t="shared" si="2"/>
        <v>138081</v>
      </c>
      <c r="K37" s="42">
        <f>+K21-K35</f>
        <v>138081</v>
      </c>
      <c r="L37" s="42">
        <f>+L21-L35</f>
        <v>138081</v>
      </c>
      <c r="M37" s="42">
        <f>+M21-M35</f>
        <v>138081</v>
      </c>
      <c r="N37" s="43">
        <f t="shared" si="2"/>
        <v>145634</v>
      </c>
      <c r="O37" s="44">
        <f t="shared" si="2"/>
        <v>1664525</v>
      </c>
      <c r="P37" s="42">
        <f t="shared" si="2"/>
        <v>3368325</v>
      </c>
      <c r="Q37" s="43">
        <f t="shared" si="2"/>
        <v>18947184</v>
      </c>
    </row>
    <row r="38" spans="1:17" ht="21" customHeight="1">
      <c r="A38" s="45" t="s">
        <v>52</v>
      </c>
      <c r="B38" s="25"/>
      <c r="C38" s="3">
        <v>6755780</v>
      </c>
      <c r="D38" s="3">
        <v>6755780</v>
      </c>
      <c r="E38" s="3">
        <v>6755780</v>
      </c>
      <c r="F38" s="3">
        <v>6755780</v>
      </c>
      <c r="G38" s="3">
        <v>6755780</v>
      </c>
      <c r="H38" s="3">
        <v>6755780</v>
      </c>
      <c r="I38" s="3">
        <v>6755780</v>
      </c>
      <c r="J38" s="3">
        <v>6755780</v>
      </c>
      <c r="K38" s="3">
        <v>6755780</v>
      </c>
      <c r="L38" s="3">
        <v>6755780</v>
      </c>
      <c r="M38" s="3">
        <v>6755780</v>
      </c>
      <c r="N38" s="4">
        <v>6755820</v>
      </c>
      <c r="O38" s="6">
        <v>81069400</v>
      </c>
      <c r="P38" s="3">
        <v>101692750</v>
      </c>
      <c r="Q38" s="4">
        <v>94963600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8016665</v>
      </c>
      <c r="D40" s="46">
        <v>8016665</v>
      </c>
      <c r="E40" s="46">
        <v>8016665</v>
      </c>
      <c r="F40" s="46">
        <v>8016665</v>
      </c>
      <c r="G40" s="46">
        <v>8016665</v>
      </c>
      <c r="H40" s="46">
        <v>8016665</v>
      </c>
      <c r="I40" s="46">
        <v>8016665</v>
      </c>
      <c r="J40" s="46">
        <v>8016665</v>
      </c>
      <c r="K40" s="46">
        <v>8016665</v>
      </c>
      <c r="L40" s="46">
        <v>8016665</v>
      </c>
      <c r="M40" s="46">
        <v>8016665</v>
      </c>
      <c r="N40" s="47">
        <v>8016685</v>
      </c>
      <c r="O40" s="48">
        <v>96200000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14910526</v>
      </c>
      <c r="D41" s="50">
        <f t="shared" si="3"/>
        <v>14910526</v>
      </c>
      <c r="E41" s="50">
        <f t="shared" si="3"/>
        <v>14910526</v>
      </c>
      <c r="F41" s="50">
        <f>SUM(F37:F40)</f>
        <v>14910526</v>
      </c>
      <c r="G41" s="50">
        <f>SUM(G37:G40)</f>
        <v>14910526</v>
      </c>
      <c r="H41" s="50">
        <f>SUM(H37:H40)</f>
        <v>14910526</v>
      </c>
      <c r="I41" s="50">
        <f>SUM(I37:I40)</f>
        <v>14910526</v>
      </c>
      <c r="J41" s="50">
        <f t="shared" si="3"/>
        <v>14910526</v>
      </c>
      <c r="K41" s="50">
        <f>SUM(K37:K40)</f>
        <v>14910526</v>
      </c>
      <c r="L41" s="50">
        <f>SUM(L37:L40)</f>
        <v>14910526</v>
      </c>
      <c r="M41" s="50">
        <f>SUM(M37:M40)</f>
        <v>14910526</v>
      </c>
      <c r="N41" s="51">
        <f t="shared" si="3"/>
        <v>14918139</v>
      </c>
      <c r="O41" s="52">
        <f t="shared" si="3"/>
        <v>178933925</v>
      </c>
      <c r="P41" s="50">
        <f t="shared" si="3"/>
        <v>105061075</v>
      </c>
      <c r="Q41" s="51">
        <f t="shared" si="3"/>
        <v>113910784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14910526</v>
      </c>
      <c r="D43" s="57">
        <f t="shared" si="4"/>
        <v>14910526</v>
      </c>
      <c r="E43" s="57">
        <f t="shared" si="4"/>
        <v>14910526</v>
      </c>
      <c r="F43" s="57">
        <f>+F41-F42</f>
        <v>14910526</v>
      </c>
      <c r="G43" s="57">
        <f>+G41-G42</f>
        <v>14910526</v>
      </c>
      <c r="H43" s="57">
        <f>+H41-H42</f>
        <v>14910526</v>
      </c>
      <c r="I43" s="57">
        <f>+I41-I42</f>
        <v>14910526</v>
      </c>
      <c r="J43" s="57">
        <f t="shared" si="4"/>
        <v>14910526</v>
      </c>
      <c r="K43" s="57">
        <f>+K41-K42</f>
        <v>14910526</v>
      </c>
      <c r="L43" s="57">
        <f>+L41-L42</f>
        <v>14910526</v>
      </c>
      <c r="M43" s="57">
        <f>+M41-M42</f>
        <v>14910526</v>
      </c>
      <c r="N43" s="58">
        <f t="shared" si="4"/>
        <v>14918139</v>
      </c>
      <c r="O43" s="59">
        <f t="shared" si="4"/>
        <v>178933925</v>
      </c>
      <c r="P43" s="57">
        <f t="shared" si="4"/>
        <v>105061075</v>
      </c>
      <c r="Q43" s="58">
        <f t="shared" si="4"/>
        <v>113910784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14910526</v>
      </c>
      <c r="D45" s="50">
        <f t="shared" si="5"/>
        <v>14910526</v>
      </c>
      <c r="E45" s="50">
        <f t="shared" si="5"/>
        <v>14910526</v>
      </c>
      <c r="F45" s="50">
        <f>SUM(F43:F44)</f>
        <v>14910526</v>
      </c>
      <c r="G45" s="50">
        <f>SUM(G43:G44)</f>
        <v>14910526</v>
      </c>
      <c r="H45" s="50">
        <f>SUM(H43:H44)</f>
        <v>14910526</v>
      </c>
      <c r="I45" s="50">
        <f>SUM(I43:I44)</f>
        <v>14910526</v>
      </c>
      <c r="J45" s="50">
        <f t="shared" si="5"/>
        <v>14910526</v>
      </c>
      <c r="K45" s="50">
        <f>SUM(K43:K44)</f>
        <v>14910526</v>
      </c>
      <c r="L45" s="50">
        <f>SUM(L43:L44)</f>
        <v>14910526</v>
      </c>
      <c r="M45" s="50">
        <f>SUM(M43:M44)</f>
        <v>14910526</v>
      </c>
      <c r="N45" s="51">
        <f t="shared" si="5"/>
        <v>14918139</v>
      </c>
      <c r="O45" s="52">
        <f t="shared" si="5"/>
        <v>178933925</v>
      </c>
      <c r="P45" s="50">
        <f t="shared" si="5"/>
        <v>105061075</v>
      </c>
      <c r="Q45" s="51">
        <f t="shared" si="5"/>
        <v>113910784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14910526</v>
      </c>
      <c r="D47" s="63">
        <f t="shared" si="6"/>
        <v>14910526</v>
      </c>
      <c r="E47" s="63">
        <f t="shared" si="6"/>
        <v>14910526</v>
      </c>
      <c r="F47" s="63">
        <f>SUM(F45:F46)</f>
        <v>14910526</v>
      </c>
      <c r="G47" s="63">
        <f>SUM(G45:G46)</f>
        <v>14910526</v>
      </c>
      <c r="H47" s="63">
        <f>SUM(H45:H46)</f>
        <v>14910526</v>
      </c>
      <c r="I47" s="63">
        <f>SUM(I45:I46)</f>
        <v>14910526</v>
      </c>
      <c r="J47" s="63">
        <f t="shared" si="6"/>
        <v>14910526</v>
      </c>
      <c r="K47" s="63">
        <f>SUM(K45:K46)</f>
        <v>14910526</v>
      </c>
      <c r="L47" s="63">
        <f>SUM(L45:L46)</f>
        <v>14910526</v>
      </c>
      <c r="M47" s="63">
        <f>SUM(M45:M46)</f>
        <v>14910526</v>
      </c>
      <c r="N47" s="64">
        <f t="shared" si="6"/>
        <v>14918139</v>
      </c>
      <c r="O47" s="65">
        <f t="shared" si="6"/>
        <v>178933925</v>
      </c>
      <c r="P47" s="63">
        <f t="shared" si="6"/>
        <v>105061075</v>
      </c>
      <c r="Q47" s="66">
        <f t="shared" si="6"/>
        <v>113910784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1614507</v>
      </c>
      <c r="D5" s="3">
        <v>1614507</v>
      </c>
      <c r="E5" s="3">
        <v>1614507</v>
      </c>
      <c r="F5" s="3">
        <v>1614507</v>
      </c>
      <c r="G5" s="3">
        <v>1614507</v>
      </c>
      <c r="H5" s="3">
        <v>1614507</v>
      </c>
      <c r="I5" s="3">
        <v>1614507</v>
      </c>
      <c r="J5" s="3">
        <v>1614507</v>
      </c>
      <c r="K5" s="3">
        <v>1614507</v>
      </c>
      <c r="L5" s="3">
        <v>1614507</v>
      </c>
      <c r="M5" s="3">
        <v>1614507</v>
      </c>
      <c r="N5" s="4">
        <v>1614505</v>
      </c>
      <c r="O5" s="5">
        <v>19374082</v>
      </c>
      <c r="P5" s="3">
        <v>20381533</v>
      </c>
      <c r="Q5" s="4">
        <v>21441372</v>
      </c>
    </row>
    <row r="6" spans="1:17" ht="13.5">
      <c r="A6" s="19" t="s">
        <v>24</v>
      </c>
      <c r="B6" s="20"/>
      <c r="C6" s="3">
        <v>2583</v>
      </c>
      <c r="D6" s="3">
        <v>2583</v>
      </c>
      <c r="E6" s="3">
        <v>2583</v>
      </c>
      <c r="F6" s="3">
        <v>2583</v>
      </c>
      <c r="G6" s="3">
        <v>2583</v>
      </c>
      <c r="H6" s="3">
        <v>2583</v>
      </c>
      <c r="I6" s="3">
        <v>2583</v>
      </c>
      <c r="J6" s="3">
        <v>2583</v>
      </c>
      <c r="K6" s="3">
        <v>2583</v>
      </c>
      <c r="L6" s="3">
        <v>2583</v>
      </c>
      <c r="M6" s="3">
        <v>2583</v>
      </c>
      <c r="N6" s="4">
        <v>2582</v>
      </c>
      <c r="O6" s="6">
        <v>30995</v>
      </c>
      <c r="P6" s="3">
        <v>32855</v>
      </c>
      <c r="Q6" s="4">
        <v>34826</v>
      </c>
    </row>
    <row r="7" spans="1:17" ht="13.5">
      <c r="A7" s="21" t="s">
        <v>25</v>
      </c>
      <c r="B7" s="20"/>
      <c r="C7" s="3">
        <v>3614245</v>
      </c>
      <c r="D7" s="3">
        <v>3614245</v>
      </c>
      <c r="E7" s="3">
        <v>3614245</v>
      </c>
      <c r="F7" s="3">
        <v>3614245</v>
      </c>
      <c r="G7" s="3">
        <v>3614245</v>
      </c>
      <c r="H7" s="3">
        <v>3614245</v>
      </c>
      <c r="I7" s="3">
        <v>3614245</v>
      </c>
      <c r="J7" s="3">
        <v>3614245</v>
      </c>
      <c r="K7" s="3">
        <v>3614245</v>
      </c>
      <c r="L7" s="3">
        <v>3614245</v>
      </c>
      <c r="M7" s="3">
        <v>3614245</v>
      </c>
      <c r="N7" s="4">
        <v>3614245</v>
      </c>
      <c r="O7" s="6">
        <v>43370940</v>
      </c>
      <c r="P7" s="3">
        <v>45626229</v>
      </c>
      <c r="Q7" s="4">
        <v>47998793</v>
      </c>
    </row>
    <row r="8" spans="1:17" ht="13.5">
      <c r="A8" s="21" t="s">
        <v>26</v>
      </c>
      <c r="B8" s="20"/>
      <c r="C8" s="3">
        <v>1649265</v>
      </c>
      <c r="D8" s="3">
        <v>1649265</v>
      </c>
      <c r="E8" s="3">
        <v>1649265</v>
      </c>
      <c r="F8" s="3">
        <v>1649265</v>
      </c>
      <c r="G8" s="3">
        <v>1649265</v>
      </c>
      <c r="H8" s="3">
        <v>1649265</v>
      </c>
      <c r="I8" s="3">
        <v>1649265</v>
      </c>
      <c r="J8" s="3">
        <v>1649265</v>
      </c>
      <c r="K8" s="3">
        <v>1649265</v>
      </c>
      <c r="L8" s="3">
        <v>1649265</v>
      </c>
      <c r="M8" s="3">
        <v>1649265</v>
      </c>
      <c r="N8" s="4">
        <v>1649265</v>
      </c>
      <c r="O8" s="6">
        <v>19791180</v>
      </c>
      <c r="P8" s="3">
        <v>20820321</v>
      </c>
      <c r="Q8" s="4">
        <v>21902978</v>
      </c>
    </row>
    <row r="9" spans="1:17" ht="13.5">
      <c r="A9" s="21" t="s">
        <v>27</v>
      </c>
      <c r="B9" s="20"/>
      <c r="C9" s="22">
        <v>1202469</v>
      </c>
      <c r="D9" s="22">
        <v>1202469</v>
      </c>
      <c r="E9" s="22">
        <v>1202469</v>
      </c>
      <c r="F9" s="22">
        <v>1202469</v>
      </c>
      <c r="G9" s="22">
        <v>1202469</v>
      </c>
      <c r="H9" s="22">
        <v>1202469</v>
      </c>
      <c r="I9" s="22">
        <v>1202469</v>
      </c>
      <c r="J9" s="22">
        <v>1202469</v>
      </c>
      <c r="K9" s="22">
        <v>1202469</v>
      </c>
      <c r="L9" s="22">
        <v>1202469</v>
      </c>
      <c r="M9" s="22">
        <v>1202469</v>
      </c>
      <c r="N9" s="23">
        <v>1202464</v>
      </c>
      <c r="O9" s="24">
        <v>14429623</v>
      </c>
      <c r="P9" s="22">
        <v>15179964</v>
      </c>
      <c r="Q9" s="23">
        <v>15969322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13322</v>
      </c>
      <c r="D11" s="3">
        <v>13322</v>
      </c>
      <c r="E11" s="3">
        <v>13322</v>
      </c>
      <c r="F11" s="3">
        <v>13322</v>
      </c>
      <c r="G11" s="3">
        <v>13322</v>
      </c>
      <c r="H11" s="3">
        <v>13322</v>
      </c>
      <c r="I11" s="3">
        <v>13322</v>
      </c>
      <c r="J11" s="3">
        <v>13322</v>
      </c>
      <c r="K11" s="3">
        <v>13322</v>
      </c>
      <c r="L11" s="3">
        <v>13322</v>
      </c>
      <c r="M11" s="3">
        <v>13322</v>
      </c>
      <c r="N11" s="4">
        <v>13327</v>
      </c>
      <c r="O11" s="6">
        <v>159869</v>
      </c>
      <c r="P11" s="3">
        <v>169461</v>
      </c>
      <c r="Q11" s="4">
        <v>179629</v>
      </c>
    </row>
    <row r="12" spans="1:17" ht="13.5">
      <c r="A12" s="19" t="s">
        <v>29</v>
      </c>
      <c r="B12" s="25"/>
      <c r="C12" s="3">
        <v>18011</v>
      </c>
      <c r="D12" s="3">
        <v>18011</v>
      </c>
      <c r="E12" s="3">
        <v>18011</v>
      </c>
      <c r="F12" s="3">
        <v>18011</v>
      </c>
      <c r="G12" s="3">
        <v>18011</v>
      </c>
      <c r="H12" s="3">
        <v>18011</v>
      </c>
      <c r="I12" s="3">
        <v>18011</v>
      </c>
      <c r="J12" s="3">
        <v>18011</v>
      </c>
      <c r="K12" s="3">
        <v>18011</v>
      </c>
      <c r="L12" s="3">
        <v>18011</v>
      </c>
      <c r="M12" s="3">
        <v>18011</v>
      </c>
      <c r="N12" s="4">
        <v>18015</v>
      </c>
      <c r="O12" s="6">
        <v>216136</v>
      </c>
      <c r="P12" s="3">
        <v>229105</v>
      </c>
      <c r="Q12" s="4">
        <v>242850</v>
      </c>
    </row>
    <row r="13" spans="1:17" ht="13.5">
      <c r="A13" s="19" t="s">
        <v>30</v>
      </c>
      <c r="B13" s="25"/>
      <c r="C13" s="3">
        <v>2325347</v>
      </c>
      <c r="D13" s="3">
        <v>2325347</v>
      </c>
      <c r="E13" s="3">
        <v>2325347</v>
      </c>
      <c r="F13" s="3">
        <v>2325347</v>
      </c>
      <c r="G13" s="3">
        <v>2325347</v>
      </c>
      <c r="H13" s="3">
        <v>2325347</v>
      </c>
      <c r="I13" s="3">
        <v>2325347</v>
      </c>
      <c r="J13" s="3">
        <v>2325347</v>
      </c>
      <c r="K13" s="3">
        <v>2325347</v>
      </c>
      <c r="L13" s="3">
        <v>2325347</v>
      </c>
      <c r="M13" s="3">
        <v>2325347</v>
      </c>
      <c r="N13" s="4">
        <v>2325342</v>
      </c>
      <c r="O13" s="6">
        <v>27904159</v>
      </c>
      <c r="P13" s="3">
        <v>29578409</v>
      </c>
      <c r="Q13" s="4">
        <v>31353113</v>
      </c>
    </row>
    <row r="14" spans="1:17" ht="13.5">
      <c r="A14" s="19" t="s">
        <v>31</v>
      </c>
      <c r="B14" s="25"/>
      <c r="C14" s="3">
        <v>252888</v>
      </c>
      <c r="D14" s="3">
        <v>252888</v>
      </c>
      <c r="E14" s="3">
        <v>252888</v>
      </c>
      <c r="F14" s="3">
        <v>252888</v>
      </c>
      <c r="G14" s="3">
        <v>252888</v>
      </c>
      <c r="H14" s="3">
        <v>252888</v>
      </c>
      <c r="I14" s="3">
        <v>252888</v>
      </c>
      <c r="J14" s="3">
        <v>252888</v>
      </c>
      <c r="K14" s="3">
        <v>252888</v>
      </c>
      <c r="L14" s="3">
        <v>252888</v>
      </c>
      <c r="M14" s="3">
        <v>252888</v>
      </c>
      <c r="N14" s="4">
        <v>252887</v>
      </c>
      <c r="O14" s="6">
        <v>3034655</v>
      </c>
      <c r="P14" s="3">
        <v>3216734</v>
      </c>
      <c r="Q14" s="4">
        <v>3409738</v>
      </c>
    </row>
    <row r="15" spans="1:17" ht="13.5">
      <c r="A15" s="19" t="s">
        <v>32</v>
      </c>
      <c r="B15" s="25"/>
      <c r="C15" s="3">
        <v>17533</v>
      </c>
      <c r="D15" s="3">
        <v>17533</v>
      </c>
      <c r="E15" s="3">
        <v>17533</v>
      </c>
      <c r="F15" s="3">
        <v>17533</v>
      </c>
      <c r="G15" s="3">
        <v>17533</v>
      </c>
      <c r="H15" s="3">
        <v>17533</v>
      </c>
      <c r="I15" s="3">
        <v>17533</v>
      </c>
      <c r="J15" s="3">
        <v>17533</v>
      </c>
      <c r="K15" s="3">
        <v>17533</v>
      </c>
      <c r="L15" s="3">
        <v>17533</v>
      </c>
      <c r="M15" s="3">
        <v>17533</v>
      </c>
      <c r="N15" s="4">
        <v>17537</v>
      </c>
      <c r="O15" s="6">
        <v>210400</v>
      </c>
      <c r="P15" s="3">
        <v>223024</v>
      </c>
      <c r="Q15" s="4">
        <v>236405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8482833</v>
      </c>
      <c r="D18" s="3">
        <v>8482833</v>
      </c>
      <c r="E18" s="3">
        <v>8482833</v>
      </c>
      <c r="F18" s="3">
        <v>8482833</v>
      </c>
      <c r="G18" s="3">
        <v>8482833</v>
      </c>
      <c r="H18" s="3">
        <v>8482833</v>
      </c>
      <c r="I18" s="3">
        <v>8482833</v>
      </c>
      <c r="J18" s="3">
        <v>8482833</v>
      </c>
      <c r="K18" s="3">
        <v>8482833</v>
      </c>
      <c r="L18" s="3">
        <v>8482833</v>
      </c>
      <c r="M18" s="3">
        <v>8482833</v>
      </c>
      <c r="N18" s="4">
        <v>8482837</v>
      </c>
      <c r="O18" s="6">
        <v>101794000</v>
      </c>
      <c r="P18" s="3">
        <v>108632484</v>
      </c>
      <c r="Q18" s="4">
        <v>117128557</v>
      </c>
    </row>
    <row r="19" spans="1:17" ht="13.5">
      <c r="A19" s="19" t="s">
        <v>36</v>
      </c>
      <c r="B19" s="25"/>
      <c r="C19" s="22">
        <v>28560</v>
      </c>
      <c r="D19" s="22">
        <v>28560</v>
      </c>
      <c r="E19" s="22">
        <v>28560</v>
      </c>
      <c r="F19" s="22">
        <v>28560</v>
      </c>
      <c r="G19" s="22">
        <v>28560</v>
      </c>
      <c r="H19" s="22">
        <v>28560</v>
      </c>
      <c r="I19" s="22">
        <v>28560</v>
      </c>
      <c r="J19" s="22">
        <v>28560</v>
      </c>
      <c r="K19" s="22">
        <v>28560</v>
      </c>
      <c r="L19" s="22">
        <v>28560</v>
      </c>
      <c r="M19" s="22">
        <v>28560</v>
      </c>
      <c r="N19" s="23">
        <v>28562</v>
      </c>
      <c r="O19" s="24">
        <v>342722</v>
      </c>
      <c r="P19" s="22">
        <v>363285</v>
      </c>
      <c r="Q19" s="23">
        <v>385082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19221563</v>
      </c>
      <c r="D21" s="29">
        <f t="shared" si="0"/>
        <v>19221563</v>
      </c>
      <c r="E21" s="29">
        <f t="shared" si="0"/>
        <v>19221563</v>
      </c>
      <c r="F21" s="29">
        <f>SUM(F5:F20)</f>
        <v>19221563</v>
      </c>
      <c r="G21" s="29">
        <f>SUM(G5:G20)</f>
        <v>19221563</v>
      </c>
      <c r="H21" s="29">
        <f>SUM(H5:H20)</f>
        <v>19221563</v>
      </c>
      <c r="I21" s="29">
        <f>SUM(I5:I20)</f>
        <v>19221563</v>
      </c>
      <c r="J21" s="29">
        <f t="shared" si="0"/>
        <v>19221563</v>
      </c>
      <c r="K21" s="29">
        <f>SUM(K5:K20)</f>
        <v>19221563</v>
      </c>
      <c r="L21" s="29">
        <f>SUM(L5:L20)</f>
        <v>19221563</v>
      </c>
      <c r="M21" s="29">
        <f>SUM(M5:M20)</f>
        <v>19221563</v>
      </c>
      <c r="N21" s="30">
        <f t="shared" si="0"/>
        <v>19221568</v>
      </c>
      <c r="O21" s="31">
        <f t="shared" si="0"/>
        <v>230658761</v>
      </c>
      <c r="P21" s="29">
        <f t="shared" si="0"/>
        <v>244453404</v>
      </c>
      <c r="Q21" s="32">
        <f t="shared" si="0"/>
        <v>260282665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8261211</v>
      </c>
      <c r="D24" s="3">
        <v>8261211</v>
      </c>
      <c r="E24" s="3">
        <v>8261211</v>
      </c>
      <c r="F24" s="3">
        <v>8261211</v>
      </c>
      <c r="G24" s="3">
        <v>8261211</v>
      </c>
      <c r="H24" s="3">
        <v>8261211</v>
      </c>
      <c r="I24" s="3">
        <v>8261211</v>
      </c>
      <c r="J24" s="3">
        <v>8261211</v>
      </c>
      <c r="K24" s="3">
        <v>8261211</v>
      </c>
      <c r="L24" s="3">
        <v>8261211</v>
      </c>
      <c r="M24" s="3">
        <v>8261211</v>
      </c>
      <c r="N24" s="36">
        <v>8261133</v>
      </c>
      <c r="O24" s="6">
        <v>99134454</v>
      </c>
      <c r="P24" s="3">
        <v>106602804</v>
      </c>
      <c r="Q24" s="4">
        <v>114631901</v>
      </c>
    </row>
    <row r="25" spans="1:17" ht="13.5">
      <c r="A25" s="21" t="s">
        <v>41</v>
      </c>
      <c r="B25" s="20"/>
      <c r="C25" s="3">
        <v>537540</v>
      </c>
      <c r="D25" s="3">
        <v>537540</v>
      </c>
      <c r="E25" s="3">
        <v>537540</v>
      </c>
      <c r="F25" s="3">
        <v>537540</v>
      </c>
      <c r="G25" s="3">
        <v>537540</v>
      </c>
      <c r="H25" s="3">
        <v>537540</v>
      </c>
      <c r="I25" s="3">
        <v>537540</v>
      </c>
      <c r="J25" s="3">
        <v>537540</v>
      </c>
      <c r="K25" s="3">
        <v>537540</v>
      </c>
      <c r="L25" s="3">
        <v>537540</v>
      </c>
      <c r="M25" s="3">
        <v>537540</v>
      </c>
      <c r="N25" s="4">
        <v>537547</v>
      </c>
      <c r="O25" s="6">
        <v>6450487</v>
      </c>
      <c r="P25" s="3">
        <v>6837516</v>
      </c>
      <c r="Q25" s="4">
        <v>7247769</v>
      </c>
    </row>
    <row r="26" spans="1:17" ht="13.5">
      <c r="A26" s="21" t="s">
        <v>42</v>
      </c>
      <c r="B26" s="20"/>
      <c r="C26" s="3">
        <v>802500</v>
      </c>
      <c r="D26" s="3">
        <v>802500</v>
      </c>
      <c r="E26" s="3">
        <v>802500</v>
      </c>
      <c r="F26" s="3">
        <v>802500</v>
      </c>
      <c r="G26" s="3">
        <v>802500</v>
      </c>
      <c r="H26" s="3">
        <v>802500</v>
      </c>
      <c r="I26" s="3">
        <v>802500</v>
      </c>
      <c r="J26" s="3">
        <v>802500</v>
      </c>
      <c r="K26" s="3">
        <v>802500</v>
      </c>
      <c r="L26" s="3">
        <v>802500</v>
      </c>
      <c r="M26" s="3">
        <v>802500</v>
      </c>
      <c r="N26" s="4">
        <v>802500</v>
      </c>
      <c r="O26" s="6">
        <v>9630000</v>
      </c>
      <c r="P26" s="3">
        <v>10130760</v>
      </c>
      <c r="Q26" s="4">
        <v>10657560</v>
      </c>
    </row>
    <row r="27" spans="1:17" ht="13.5">
      <c r="A27" s="21" t="s">
        <v>43</v>
      </c>
      <c r="B27" s="20"/>
      <c r="C27" s="3">
        <v>1271667</v>
      </c>
      <c r="D27" s="3">
        <v>1271667</v>
      </c>
      <c r="E27" s="3">
        <v>1271667</v>
      </c>
      <c r="F27" s="3">
        <v>1271667</v>
      </c>
      <c r="G27" s="3">
        <v>1271667</v>
      </c>
      <c r="H27" s="3">
        <v>1271667</v>
      </c>
      <c r="I27" s="3">
        <v>1271667</v>
      </c>
      <c r="J27" s="3">
        <v>1271667</v>
      </c>
      <c r="K27" s="3">
        <v>1271667</v>
      </c>
      <c r="L27" s="3">
        <v>1271667</v>
      </c>
      <c r="M27" s="3">
        <v>1271667</v>
      </c>
      <c r="N27" s="36">
        <v>1271663</v>
      </c>
      <c r="O27" s="6">
        <v>15260000</v>
      </c>
      <c r="P27" s="3">
        <v>16053520</v>
      </c>
      <c r="Q27" s="4">
        <v>16888303</v>
      </c>
    </row>
    <row r="28" spans="1:17" ht="13.5">
      <c r="A28" s="21" t="s">
        <v>44</v>
      </c>
      <c r="B28" s="20"/>
      <c r="C28" s="3">
        <v>612433</v>
      </c>
      <c r="D28" s="3">
        <v>612433</v>
      </c>
      <c r="E28" s="3">
        <v>612433</v>
      </c>
      <c r="F28" s="3">
        <v>612433</v>
      </c>
      <c r="G28" s="3">
        <v>612433</v>
      </c>
      <c r="H28" s="3">
        <v>612433</v>
      </c>
      <c r="I28" s="3">
        <v>612433</v>
      </c>
      <c r="J28" s="3">
        <v>612433</v>
      </c>
      <c r="K28" s="3">
        <v>612433</v>
      </c>
      <c r="L28" s="3">
        <v>612433</v>
      </c>
      <c r="M28" s="3">
        <v>612433</v>
      </c>
      <c r="N28" s="4">
        <v>612437</v>
      </c>
      <c r="O28" s="6">
        <v>7349200</v>
      </c>
      <c r="P28" s="3">
        <v>7731358</v>
      </c>
      <c r="Q28" s="4">
        <v>8133389</v>
      </c>
    </row>
    <row r="29" spans="1:17" ht="13.5">
      <c r="A29" s="21" t="s">
        <v>45</v>
      </c>
      <c r="B29" s="20"/>
      <c r="C29" s="3">
        <v>434000</v>
      </c>
      <c r="D29" s="3">
        <v>434000</v>
      </c>
      <c r="E29" s="3">
        <v>434000</v>
      </c>
      <c r="F29" s="3">
        <v>434000</v>
      </c>
      <c r="G29" s="3">
        <v>434000</v>
      </c>
      <c r="H29" s="3">
        <v>434000</v>
      </c>
      <c r="I29" s="3">
        <v>434000</v>
      </c>
      <c r="J29" s="3">
        <v>434000</v>
      </c>
      <c r="K29" s="3">
        <v>434000</v>
      </c>
      <c r="L29" s="3">
        <v>434000</v>
      </c>
      <c r="M29" s="3">
        <v>434000</v>
      </c>
      <c r="N29" s="36">
        <v>434000</v>
      </c>
      <c r="O29" s="6">
        <v>5208000</v>
      </c>
      <c r="P29" s="3">
        <v>5520480</v>
      </c>
      <c r="Q29" s="4">
        <v>5851709</v>
      </c>
    </row>
    <row r="30" spans="1:17" ht="13.5">
      <c r="A30" s="21" t="s">
        <v>46</v>
      </c>
      <c r="B30" s="20"/>
      <c r="C30" s="3">
        <v>910291</v>
      </c>
      <c r="D30" s="3">
        <v>910291</v>
      </c>
      <c r="E30" s="3">
        <v>910291</v>
      </c>
      <c r="F30" s="3">
        <v>910291</v>
      </c>
      <c r="G30" s="3">
        <v>910291</v>
      </c>
      <c r="H30" s="3">
        <v>910291</v>
      </c>
      <c r="I30" s="3">
        <v>910291</v>
      </c>
      <c r="J30" s="3">
        <v>910291</v>
      </c>
      <c r="K30" s="3">
        <v>910291</v>
      </c>
      <c r="L30" s="3">
        <v>910291</v>
      </c>
      <c r="M30" s="3">
        <v>910291</v>
      </c>
      <c r="N30" s="4">
        <v>910325</v>
      </c>
      <c r="O30" s="6">
        <v>10923526</v>
      </c>
      <c r="P30" s="3">
        <v>11149641</v>
      </c>
      <c r="Q30" s="4">
        <v>11706254</v>
      </c>
    </row>
    <row r="31" spans="1:17" ht="13.5">
      <c r="A31" s="21" t="s">
        <v>47</v>
      </c>
      <c r="B31" s="20"/>
      <c r="C31" s="3">
        <v>2432437</v>
      </c>
      <c r="D31" s="3">
        <v>2432437</v>
      </c>
      <c r="E31" s="3">
        <v>2432437</v>
      </c>
      <c r="F31" s="3">
        <v>2432437</v>
      </c>
      <c r="G31" s="3">
        <v>2432437</v>
      </c>
      <c r="H31" s="3">
        <v>2432437</v>
      </c>
      <c r="I31" s="3">
        <v>2432437</v>
      </c>
      <c r="J31" s="3">
        <v>2432437</v>
      </c>
      <c r="K31" s="3">
        <v>2432437</v>
      </c>
      <c r="L31" s="3">
        <v>2432437</v>
      </c>
      <c r="M31" s="3">
        <v>2432437</v>
      </c>
      <c r="N31" s="36">
        <v>2432409</v>
      </c>
      <c r="O31" s="6">
        <v>29189216</v>
      </c>
      <c r="P31" s="3">
        <v>30779894</v>
      </c>
      <c r="Q31" s="4">
        <v>31837136</v>
      </c>
    </row>
    <row r="32" spans="1:17" ht="13.5">
      <c r="A32" s="21" t="s">
        <v>35</v>
      </c>
      <c r="B32" s="20"/>
      <c r="C32" s="3">
        <v>352817</v>
      </c>
      <c r="D32" s="3">
        <v>352817</v>
      </c>
      <c r="E32" s="3">
        <v>352817</v>
      </c>
      <c r="F32" s="3">
        <v>352817</v>
      </c>
      <c r="G32" s="3">
        <v>352817</v>
      </c>
      <c r="H32" s="3">
        <v>352817</v>
      </c>
      <c r="I32" s="3">
        <v>352817</v>
      </c>
      <c r="J32" s="3">
        <v>352817</v>
      </c>
      <c r="K32" s="3">
        <v>352817</v>
      </c>
      <c r="L32" s="3">
        <v>352817</v>
      </c>
      <c r="M32" s="3">
        <v>352817</v>
      </c>
      <c r="N32" s="4">
        <v>352813</v>
      </c>
      <c r="O32" s="6">
        <v>4233800</v>
      </c>
      <c r="P32" s="3">
        <v>4487828</v>
      </c>
      <c r="Q32" s="4">
        <v>4757098</v>
      </c>
    </row>
    <row r="33" spans="1:17" ht="13.5">
      <c r="A33" s="21" t="s">
        <v>48</v>
      </c>
      <c r="B33" s="20"/>
      <c r="C33" s="3">
        <v>2958924</v>
      </c>
      <c r="D33" s="3">
        <v>2958924</v>
      </c>
      <c r="E33" s="3">
        <v>2958924</v>
      </c>
      <c r="F33" s="3">
        <v>2958924</v>
      </c>
      <c r="G33" s="3">
        <v>2958924</v>
      </c>
      <c r="H33" s="3">
        <v>2958924</v>
      </c>
      <c r="I33" s="3">
        <v>2958924</v>
      </c>
      <c r="J33" s="3">
        <v>2958924</v>
      </c>
      <c r="K33" s="3">
        <v>2958924</v>
      </c>
      <c r="L33" s="3">
        <v>2958924</v>
      </c>
      <c r="M33" s="3">
        <v>2958924</v>
      </c>
      <c r="N33" s="4">
        <v>2958858</v>
      </c>
      <c r="O33" s="6">
        <v>35507022</v>
      </c>
      <c r="P33" s="3">
        <v>37372831</v>
      </c>
      <c r="Q33" s="4">
        <v>39615378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18573820</v>
      </c>
      <c r="D35" s="29">
        <f t="shared" si="1"/>
        <v>18573820</v>
      </c>
      <c r="E35" s="29">
        <f t="shared" si="1"/>
        <v>18573820</v>
      </c>
      <c r="F35" s="29">
        <f>SUM(F24:F34)</f>
        <v>18573820</v>
      </c>
      <c r="G35" s="29">
        <f>SUM(G24:G34)</f>
        <v>18573820</v>
      </c>
      <c r="H35" s="29">
        <f>SUM(H24:H34)</f>
        <v>18573820</v>
      </c>
      <c r="I35" s="29">
        <f>SUM(I24:I34)</f>
        <v>18573820</v>
      </c>
      <c r="J35" s="29">
        <f t="shared" si="1"/>
        <v>18573820</v>
      </c>
      <c r="K35" s="29">
        <f>SUM(K24:K34)</f>
        <v>18573820</v>
      </c>
      <c r="L35" s="29">
        <f>SUM(L24:L34)</f>
        <v>18573820</v>
      </c>
      <c r="M35" s="29">
        <f>SUM(M24:M34)</f>
        <v>18573820</v>
      </c>
      <c r="N35" s="32">
        <f t="shared" si="1"/>
        <v>18573685</v>
      </c>
      <c r="O35" s="31">
        <f t="shared" si="1"/>
        <v>222885705</v>
      </c>
      <c r="P35" s="29">
        <f t="shared" si="1"/>
        <v>236666632</v>
      </c>
      <c r="Q35" s="32">
        <f t="shared" si="1"/>
        <v>251326497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647743</v>
      </c>
      <c r="D37" s="42">
        <f t="shared" si="2"/>
        <v>647743</v>
      </c>
      <c r="E37" s="42">
        <f t="shared" si="2"/>
        <v>647743</v>
      </c>
      <c r="F37" s="42">
        <f>+F21-F35</f>
        <v>647743</v>
      </c>
      <c r="G37" s="42">
        <f>+G21-G35</f>
        <v>647743</v>
      </c>
      <c r="H37" s="42">
        <f>+H21-H35</f>
        <v>647743</v>
      </c>
      <c r="I37" s="42">
        <f>+I21-I35</f>
        <v>647743</v>
      </c>
      <c r="J37" s="42">
        <f t="shared" si="2"/>
        <v>647743</v>
      </c>
      <c r="K37" s="42">
        <f>+K21-K35</f>
        <v>647743</v>
      </c>
      <c r="L37" s="42">
        <f>+L21-L35</f>
        <v>647743</v>
      </c>
      <c r="M37" s="42">
        <f>+M21-M35</f>
        <v>647743</v>
      </c>
      <c r="N37" s="43">
        <f t="shared" si="2"/>
        <v>647883</v>
      </c>
      <c r="O37" s="44">
        <f t="shared" si="2"/>
        <v>7773056</v>
      </c>
      <c r="P37" s="42">
        <f t="shared" si="2"/>
        <v>7786772</v>
      </c>
      <c r="Q37" s="43">
        <f t="shared" si="2"/>
        <v>8956168</v>
      </c>
    </row>
    <row r="38" spans="1:17" ht="21" customHeight="1">
      <c r="A38" s="45" t="s">
        <v>52</v>
      </c>
      <c r="B38" s="25"/>
      <c r="C38" s="3">
        <v>3120333</v>
      </c>
      <c r="D38" s="3">
        <v>3120333</v>
      </c>
      <c r="E38" s="3">
        <v>3120333</v>
      </c>
      <c r="F38" s="3">
        <v>3120333</v>
      </c>
      <c r="G38" s="3">
        <v>3120333</v>
      </c>
      <c r="H38" s="3">
        <v>3120333</v>
      </c>
      <c r="I38" s="3">
        <v>3120333</v>
      </c>
      <c r="J38" s="3">
        <v>3120333</v>
      </c>
      <c r="K38" s="3">
        <v>3120333</v>
      </c>
      <c r="L38" s="3">
        <v>3120333</v>
      </c>
      <c r="M38" s="3">
        <v>3120333</v>
      </c>
      <c r="N38" s="4">
        <v>3120337</v>
      </c>
      <c r="O38" s="6">
        <v>37444000</v>
      </c>
      <c r="P38" s="3">
        <v>44897000</v>
      </c>
      <c r="Q38" s="4">
        <v>51764000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3768076</v>
      </c>
      <c r="D41" s="50">
        <f t="shared" si="3"/>
        <v>3768076</v>
      </c>
      <c r="E41" s="50">
        <f t="shared" si="3"/>
        <v>3768076</v>
      </c>
      <c r="F41" s="50">
        <f>SUM(F37:F40)</f>
        <v>3768076</v>
      </c>
      <c r="G41" s="50">
        <f>SUM(G37:G40)</f>
        <v>3768076</v>
      </c>
      <c r="H41" s="50">
        <f>SUM(H37:H40)</f>
        <v>3768076</v>
      </c>
      <c r="I41" s="50">
        <f>SUM(I37:I40)</f>
        <v>3768076</v>
      </c>
      <c r="J41" s="50">
        <f t="shared" si="3"/>
        <v>3768076</v>
      </c>
      <c r="K41" s="50">
        <f>SUM(K37:K40)</f>
        <v>3768076</v>
      </c>
      <c r="L41" s="50">
        <f>SUM(L37:L40)</f>
        <v>3768076</v>
      </c>
      <c r="M41" s="50">
        <f>SUM(M37:M40)</f>
        <v>3768076</v>
      </c>
      <c r="N41" s="51">
        <f t="shared" si="3"/>
        <v>3768220</v>
      </c>
      <c r="O41" s="52">
        <f t="shared" si="3"/>
        <v>45217056</v>
      </c>
      <c r="P41" s="50">
        <f t="shared" si="3"/>
        <v>52683772</v>
      </c>
      <c r="Q41" s="51">
        <f t="shared" si="3"/>
        <v>60720168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3768076</v>
      </c>
      <c r="D43" s="57">
        <f t="shared" si="4"/>
        <v>3768076</v>
      </c>
      <c r="E43" s="57">
        <f t="shared" si="4"/>
        <v>3768076</v>
      </c>
      <c r="F43" s="57">
        <f>+F41-F42</f>
        <v>3768076</v>
      </c>
      <c r="G43" s="57">
        <f>+G41-G42</f>
        <v>3768076</v>
      </c>
      <c r="H43" s="57">
        <f>+H41-H42</f>
        <v>3768076</v>
      </c>
      <c r="I43" s="57">
        <f>+I41-I42</f>
        <v>3768076</v>
      </c>
      <c r="J43" s="57">
        <f t="shared" si="4"/>
        <v>3768076</v>
      </c>
      <c r="K43" s="57">
        <f>+K41-K42</f>
        <v>3768076</v>
      </c>
      <c r="L43" s="57">
        <f>+L41-L42</f>
        <v>3768076</v>
      </c>
      <c r="M43" s="57">
        <f>+M41-M42</f>
        <v>3768076</v>
      </c>
      <c r="N43" s="58">
        <f t="shared" si="4"/>
        <v>3768220</v>
      </c>
      <c r="O43" s="59">
        <f t="shared" si="4"/>
        <v>45217056</v>
      </c>
      <c r="P43" s="57">
        <f t="shared" si="4"/>
        <v>52683772</v>
      </c>
      <c r="Q43" s="58">
        <f t="shared" si="4"/>
        <v>60720168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3768076</v>
      </c>
      <c r="D45" s="50">
        <f t="shared" si="5"/>
        <v>3768076</v>
      </c>
      <c r="E45" s="50">
        <f t="shared" si="5"/>
        <v>3768076</v>
      </c>
      <c r="F45" s="50">
        <f>SUM(F43:F44)</f>
        <v>3768076</v>
      </c>
      <c r="G45" s="50">
        <f>SUM(G43:G44)</f>
        <v>3768076</v>
      </c>
      <c r="H45" s="50">
        <f>SUM(H43:H44)</f>
        <v>3768076</v>
      </c>
      <c r="I45" s="50">
        <f>SUM(I43:I44)</f>
        <v>3768076</v>
      </c>
      <c r="J45" s="50">
        <f t="shared" si="5"/>
        <v>3768076</v>
      </c>
      <c r="K45" s="50">
        <f>SUM(K43:K44)</f>
        <v>3768076</v>
      </c>
      <c r="L45" s="50">
        <f>SUM(L43:L44)</f>
        <v>3768076</v>
      </c>
      <c r="M45" s="50">
        <f>SUM(M43:M44)</f>
        <v>3768076</v>
      </c>
      <c r="N45" s="51">
        <f t="shared" si="5"/>
        <v>3768220</v>
      </c>
      <c r="O45" s="52">
        <f t="shared" si="5"/>
        <v>45217056</v>
      </c>
      <c r="P45" s="50">
        <f t="shared" si="5"/>
        <v>52683772</v>
      </c>
      <c r="Q45" s="51">
        <f t="shared" si="5"/>
        <v>60720168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3768076</v>
      </c>
      <c r="D47" s="63">
        <f t="shared" si="6"/>
        <v>3768076</v>
      </c>
      <c r="E47" s="63">
        <f t="shared" si="6"/>
        <v>3768076</v>
      </c>
      <c r="F47" s="63">
        <f>SUM(F45:F46)</f>
        <v>3768076</v>
      </c>
      <c r="G47" s="63">
        <f>SUM(G45:G46)</f>
        <v>3768076</v>
      </c>
      <c r="H47" s="63">
        <f>SUM(H45:H46)</f>
        <v>3768076</v>
      </c>
      <c r="I47" s="63">
        <f>SUM(I45:I46)</f>
        <v>3768076</v>
      </c>
      <c r="J47" s="63">
        <f t="shared" si="6"/>
        <v>3768076</v>
      </c>
      <c r="K47" s="63">
        <f>SUM(K45:K46)</f>
        <v>3768076</v>
      </c>
      <c r="L47" s="63">
        <f>SUM(L45:L46)</f>
        <v>3768076</v>
      </c>
      <c r="M47" s="63">
        <f>SUM(M45:M46)</f>
        <v>3768076</v>
      </c>
      <c r="N47" s="64">
        <f t="shared" si="6"/>
        <v>3768220</v>
      </c>
      <c r="O47" s="65">
        <f t="shared" si="6"/>
        <v>45217056</v>
      </c>
      <c r="P47" s="63">
        <f t="shared" si="6"/>
        <v>52683772</v>
      </c>
      <c r="Q47" s="66">
        <f t="shared" si="6"/>
        <v>60720168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583333</v>
      </c>
      <c r="D12" s="3">
        <v>583333</v>
      </c>
      <c r="E12" s="3">
        <v>583333</v>
      </c>
      <c r="F12" s="3">
        <v>583333</v>
      </c>
      <c r="G12" s="3">
        <v>583333</v>
      </c>
      <c r="H12" s="3">
        <v>583333</v>
      </c>
      <c r="I12" s="3">
        <v>583333</v>
      </c>
      <c r="J12" s="3">
        <v>583333</v>
      </c>
      <c r="K12" s="3">
        <v>583333</v>
      </c>
      <c r="L12" s="3">
        <v>583333</v>
      </c>
      <c r="M12" s="3">
        <v>583333</v>
      </c>
      <c r="N12" s="4">
        <v>583337</v>
      </c>
      <c r="O12" s="6">
        <v>7000000</v>
      </c>
      <c r="P12" s="3">
        <v>7000000</v>
      </c>
      <c r="Q12" s="4">
        <v>7000000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948749</v>
      </c>
      <c r="D18" s="3">
        <v>948749</v>
      </c>
      <c r="E18" s="3">
        <v>948749</v>
      </c>
      <c r="F18" s="3">
        <v>948749</v>
      </c>
      <c r="G18" s="3">
        <v>948749</v>
      </c>
      <c r="H18" s="3">
        <v>948749</v>
      </c>
      <c r="I18" s="3">
        <v>948749</v>
      </c>
      <c r="J18" s="3">
        <v>948749</v>
      </c>
      <c r="K18" s="3">
        <v>948749</v>
      </c>
      <c r="L18" s="3">
        <v>948749</v>
      </c>
      <c r="M18" s="3">
        <v>948749</v>
      </c>
      <c r="N18" s="4">
        <v>948761</v>
      </c>
      <c r="O18" s="6">
        <v>11385000</v>
      </c>
      <c r="P18" s="3">
        <v>12128000</v>
      </c>
      <c r="Q18" s="4">
        <v>13211000</v>
      </c>
    </row>
    <row r="19" spans="1:17" ht="13.5">
      <c r="A19" s="19" t="s">
        <v>36</v>
      </c>
      <c r="B19" s="25"/>
      <c r="C19" s="22">
        <v>12073165</v>
      </c>
      <c r="D19" s="22">
        <v>12073165</v>
      </c>
      <c r="E19" s="22">
        <v>12073165</v>
      </c>
      <c r="F19" s="22">
        <v>12073165</v>
      </c>
      <c r="G19" s="22">
        <v>12073165</v>
      </c>
      <c r="H19" s="22">
        <v>12073165</v>
      </c>
      <c r="I19" s="22">
        <v>12073165</v>
      </c>
      <c r="J19" s="22">
        <v>12073165</v>
      </c>
      <c r="K19" s="22">
        <v>12073165</v>
      </c>
      <c r="L19" s="22">
        <v>12073165</v>
      </c>
      <c r="M19" s="22">
        <v>12073165</v>
      </c>
      <c r="N19" s="23">
        <v>12073185</v>
      </c>
      <c r="O19" s="24">
        <v>144878000</v>
      </c>
      <c r="P19" s="22">
        <v>148777000</v>
      </c>
      <c r="Q19" s="23">
        <v>152930000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13605247</v>
      </c>
      <c r="D21" s="29">
        <f t="shared" si="0"/>
        <v>13605247</v>
      </c>
      <c r="E21" s="29">
        <f t="shared" si="0"/>
        <v>13605247</v>
      </c>
      <c r="F21" s="29">
        <f>SUM(F5:F20)</f>
        <v>13605247</v>
      </c>
      <c r="G21" s="29">
        <f>SUM(G5:G20)</f>
        <v>13605247</v>
      </c>
      <c r="H21" s="29">
        <f>SUM(H5:H20)</f>
        <v>13605247</v>
      </c>
      <c r="I21" s="29">
        <f>SUM(I5:I20)</f>
        <v>13605247</v>
      </c>
      <c r="J21" s="29">
        <f t="shared" si="0"/>
        <v>13605247</v>
      </c>
      <c r="K21" s="29">
        <f>SUM(K5:K20)</f>
        <v>13605247</v>
      </c>
      <c r="L21" s="29">
        <f>SUM(L5:L20)</f>
        <v>13605247</v>
      </c>
      <c r="M21" s="29">
        <f>SUM(M5:M20)</f>
        <v>13605247</v>
      </c>
      <c r="N21" s="30">
        <f t="shared" si="0"/>
        <v>13605283</v>
      </c>
      <c r="O21" s="31">
        <f t="shared" si="0"/>
        <v>163263000</v>
      </c>
      <c r="P21" s="29">
        <f t="shared" si="0"/>
        <v>167905000</v>
      </c>
      <c r="Q21" s="32">
        <f t="shared" si="0"/>
        <v>173141000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9180368</v>
      </c>
      <c r="D24" s="3">
        <v>9180368</v>
      </c>
      <c r="E24" s="3">
        <v>9180368</v>
      </c>
      <c r="F24" s="3">
        <v>9180368</v>
      </c>
      <c r="G24" s="3">
        <v>9180368</v>
      </c>
      <c r="H24" s="3">
        <v>9180368</v>
      </c>
      <c r="I24" s="3">
        <v>9180368</v>
      </c>
      <c r="J24" s="3">
        <v>9180368</v>
      </c>
      <c r="K24" s="3">
        <v>9180368</v>
      </c>
      <c r="L24" s="3">
        <v>9180368</v>
      </c>
      <c r="M24" s="3">
        <v>9180368</v>
      </c>
      <c r="N24" s="36">
        <v>9179952</v>
      </c>
      <c r="O24" s="6">
        <v>110164000</v>
      </c>
      <c r="P24" s="3">
        <v>115855895</v>
      </c>
      <c r="Q24" s="4">
        <v>122517570</v>
      </c>
    </row>
    <row r="25" spans="1:17" ht="13.5">
      <c r="A25" s="21" t="s">
        <v>41</v>
      </c>
      <c r="B25" s="20"/>
      <c r="C25" s="3">
        <v>699668</v>
      </c>
      <c r="D25" s="3">
        <v>699668</v>
      </c>
      <c r="E25" s="3">
        <v>699668</v>
      </c>
      <c r="F25" s="3">
        <v>699668</v>
      </c>
      <c r="G25" s="3">
        <v>699668</v>
      </c>
      <c r="H25" s="3">
        <v>699668</v>
      </c>
      <c r="I25" s="3">
        <v>699668</v>
      </c>
      <c r="J25" s="3">
        <v>699668</v>
      </c>
      <c r="K25" s="3">
        <v>699668</v>
      </c>
      <c r="L25" s="3">
        <v>699668</v>
      </c>
      <c r="M25" s="3">
        <v>699668</v>
      </c>
      <c r="N25" s="4">
        <v>699652</v>
      </c>
      <c r="O25" s="6">
        <v>8396000</v>
      </c>
      <c r="P25" s="3">
        <v>8648000</v>
      </c>
      <c r="Q25" s="4">
        <v>8907000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218334</v>
      </c>
      <c r="D27" s="3">
        <v>218334</v>
      </c>
      <c r="E27" s="3">
        <v>218334</v>
      </c>
      <c r="F27" s="3">
        <v>218334</v>
      </c>
      <c r="G27" s="3">
        <v>218334</v>
      </c>
      <c r="H27" s="3">
        <v>218334</v>
      </c>
      <c r="I27" s="3">
        <v>218334</v>
      </c>
      <c r="J27" s="3">
        <v>218334</v>
      </c>
      <c r="K27" s="3">
        <v>218334</v>
      </c>
      <c r="L27" s="3">
        <v>218334</v>
      </c>
      <c r="M27" s="3">
        <v>218334</v>
      </c>
      <c r="N27" s="36">
        <v>218326</v>
      </c>
      <c r="O27" s="6">
        <v>2620000</v>
      </c>
      <c r="P27" s="3">
        <v>2699000</v>
      </c>
      <c r="Q27" s="4">
        <v>2781000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146173</v>
      </c>
      <c r="D30" s="3">
        <v>146173</v>
      </c>
      <c r="E30" s="3">
        <v>146173</v>
      </c>
      <c r="F30" s="3">
        <v>146173</v>
      </c>
      <c r="G30" s="3">
        <v>146173</v>
      </c>
      <c r="H30" s="3">
        <v>146173</v>
      </c>
      <c r="I30" s="3">
        <v>146173</v>
      </c>
      <c r="J30" s="3">
        <v>146173</v>
      </c>
      <c r="K30" s="3">
        <v>146173</v>
      </c>
      <c r="L30" s="3">
        <v>146173</v>
      </c>
      <c r="M30" s="3">
        <v>146173</v>
      </c>
      <c r="N30" s="4">
        <v>146097</v>
      </c>
      <c r="O30" s="6">
        <v>1754000</v>
      </c>
      <c r="P30" s="3">
        <v>1807000</v>
      </c>
      <c r="Q30" s="4">
        <v>1861000</v>
      </c>
    </row>
    <row r="31" spans="1:17" ht="13.5">
      <c r="A31" s="21" t="s">
        <v>47</v>
      </c>
      <c r="B31" s="20"/>
      <c r="C31" s="3">
        <v>1431608</v>
      </c>
      <c r="D31" s="3">
        <v>1431608</v>
      </c>
      <c r="E31" s="3">
        <v>1431608</v>
      </c>
      <c r="F31" s="3">
        <v>1431608</v>
      </c>
      <c r="G31" s="3">
        <v>1431608</v>
      </c>
      <c r="H31" s="3">
        <v>1431608</v>
      </c>
      <c r="I31" s="3">
        <v>1431608</v>
      </c>
      <c r="J31" s="3">
        <v>1431608</v>
      </c>
      <c r="K31" s="3">
        <v>1431608</v>
      </c>
      <c r="L31" s="3">
        <v>1431608</v>
      </c>
      <c r="M31" s="3">
        <v>1431608</v>
      </c>
      <c r="N31" s="36">
        <v>1431312</v>
      </c>
      <c r="O31" s="6">
        <v>17179000</v>
      </c>
      <c r="P31" s="3">
        <v>17211000</v>
      </c>
      <c r="Q31" s="4">
        <v>17566000</v>
      </c>
    </row>
    <row r="32" spans="1:17" ht="13.5">
      <c r="A32" s="21" t="s">
        <v>35</v>
      </c>
      <c r="B32" s="20"/>
      <c r="C32" s="3">
        <v>259170</v>
      </c>
      <c r="D32" s="3">
        <v>259170</v>
      </c>
      <c r="E32" s="3">
        <v>259170</v>
      </c>
      <c r="F32" s="3">
        <v>259170</v>
      </c>
      <c r="G32" s="3">
        <v>259170</v>
      </c>
      <c r="H32" s="3">
        <v>259170</v>
      </c>
      <c r="I32" s="3">
        <v>259170</v>
      </c>
      <c r="J32" s="3">
        <v>259170</v>
      </c>
      <c r="K32" s="3">
        <v>259170</v>
      </c>
      <c r="L32" s="3">
        <v>259170</v>
      </c>
      <c r="M32" s="3">
        <v>259170</v>
      </c>
      <c r="N32" s="4">
        <v>259130</v>
      </c>
      <c r="O32" s="6">
        <v>3110000</v>
      </c>
      <c r="P32" s="3">
        <v>3064000</v>
      </c>
      <c r="Q32" s="4">
        <v>3119000</v>
      </c>
    </row>
    <row r="33" spans="1:17" ht="13.5">
      <c r="A33" s="21" t="s">
        <v>48</v>
      </c>
      <c r="B33" s="20"/>
      <c r="C33" s="3">
        <v>2015816</v>
      </c>
      <c r="D33" s="3">
        <v>2015816</v>
      </c>
      <c r="E33" s="3">
        <v>2015816</v>
      </c>
      <c r="F33" s="3">
        <v>2015816</v>
      </c>
      <c r="G33" s="3">
        <v>2015816</v>
      </c>
      <c r="H33" s="3">
        <v>2015816</v>
      </c>
      <c r="I33" s="3">
        <v>2015816</v>
      </c>
      <c r="J33" s="3">
        <v>2015816</v>
      </c>
      <c r="K33" s="3">
        <v>2015816</v>
      </c>
      <c r="L33" s="3">
        <v>2015816</v>
      </c>
      <c r="M33" s="3">
        <v>2015816</v>
      </c>
      <c r="N33" s="4">
        <v>2015024</v>
      </c>
      <c r="O33" s="6">
        <v>24189000</v>
      </c>
      <c r="P33" s="3">
        <v>25142000</v>
      </c>
      <c r="Q33" s="4">
        <v>25955000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13951137</v>
      </c>
      <c r="D35" s="29">
        <f t="shared" si="1"/>
        <v>13951137</v>
      </c>
      <c r="E35" s="29">
        <f t="shared" si="1"/>
        <v>13951137</v>
      </c>
      <c r="F35" s="29">
        <f>SUM(F24:F34)</f>
        <v>13951137</v>
      </c>
      <c r="G35" s="29">
        <f>SUM(G24:G34)</f>
        <v>13951137</v>
      </c>
      <c r="H35" s="29">
        <f>SUM(H24:H34)</f>
        <v>13951137</v>
      </c>
      <c r="I35" s="29">
        <f>SUM(I24:I34)</f>
        <v>13951137</v>
      </c>
      <c r="J35" s="29">
        <f t="shared" si="1"/>
        <v>13951137</v>
      </c>
      <c r="K35" s="29">
        <f>SUM(K24:K34)</f>
        <v>13951137</v>
      </c>
      <c r="L35" s="29">
        <f>SUM(L24:L34)</f>
        <v>13951137</v>
      </c>
      <c r="M35" s="29">
        <f>SUM(M24:M34)</f>
        <v>13951137</v>
      </c>
      <c r="N35" s="32">
        <f t="shared" si="1"/>
        <v>13949493</v>
      </c>
      <c r="O35" s="31">
        <f t="shared" si="1"/>
        <v>167412000</v>
      </c>
      <c r="P35" s="29">
        <f t="shared" si="1"/>
        <v>174426895</v>
      </c>
      <c r="Q35" s="32">
        <f t="shared" si="1"/>
        <v>182706570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-345890</v>
      </c>
      <c r="D37" s="42">
        <f t="shared" si="2"/>
        <v>-345890</v>
      </c>
      <c r="E37" s="42">
        <f t="shared" si="2"/>
        <v>-345890</v>
      </c>
      <c r="F37" s="42">
        <f>+F21-F35</f>
        <v>-345890</v>
      </c>
      <c r="G37" s="42">
        <f>+G21-G35</f>
        <v>-345890</v>
      </c>
      <c r="H37" s="42">
        <f>+H21-H35</f>
        <v>-345890</v>
      </c>
      <c r="I37" s="42">
        <f>+I21-I35</f>
        <v>-345890</v>
      </c>
      <c r="J37" s="42">
        <f t="shared" si="2"/>
        <v>-345890</v>
      </c>
      <c r="K37" s="42">
        <f>+K21-K35</f>
        <v>-345890</v>
      </c>
      <c r="L37" s="42">
        <f>+L21-L35</f>
        <v>-345890</v>
      </c>
      <c r="M37" s="42">
        <f>+M21-M35</f>
        <v>-345890</v>
      </c>
      <c r="N37" s="43">
        <f t="shared" si="2"/>
        <v>-344210</v>
      </c>
      <c r="O37" s="44">
        <f t="shared" si="2"/>
        <v>-4149000</v>
      </c>
      <c r="P37" s="42">
        <f t="shared" si="2"/>
        <v>-6521895</v>
      </c>
      <c r="Q37" s="43">
        <f t="shared" si="2"/>
        <v>-9565570</v>
      </c>
    </row>
    <row r="38" spans="1:17" ht="21" customHeight="1">
      <c r="A38" s="45" t="s">
        <v>52</v>
      </c>
      <c r="B38" s="25"/>
      <c r="C38" s="3">
        <v>193166</v>
      </c>
      <c r="D38" s="3">
        <v>193166</v>
      </c>
      <c r="E38" s="3">
        <v>193166</v>
      </c>
      <c r="F38" s="3">
        <v>193166</v>
      </c>
      <c r="G38" s="3">
        <v>193166</v>
      </c>
      <c r="H38" s="3">
        <v>193166</v>
      </c>
      <c r="I38" s="3">
        <v>193166</v>
      </c>
      <c r="J38" s="3">
        <v>193166</v>
      </c>
      <c r="K38" s="3">
        <v>193166</v>
      </c>
      <c r="L38" s="3">
        <v>193166</v>
      </c>
      <c r="M38" s="3">
        <v>193166</v>
      </c>
      <c r="N38" s="4">
        <v>193174</v>
      </c>
      <c r="O38" s="6">
        <v>2318000</v>
      </c>
      <c r="P38" s="3">
        <v>2451000</v>
      </c>
      <c r="Q38" s="4">
        <v>2586000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-152724</v>
      </c>
      <c r="D41" s="50">
        <f t="shared" si="3"/>
        <v>-152724</v>
      </c>
      <c r="E41" s="50">
        <f t="shared" si="3"/>
        <v>-152724</v>
      </c>
      <c r="F41" s="50">
        <f>SUM(F37:F40)</f>
        <v>-152724</v>
      </c>
      <c r="G41" s="50">
        <f>SUM(G37:G40)</f>
        <v>-152724</v>
      </c>
      <c r="H41" s="50">
        <f>SUM(H37:H40)</f>
        <v>-152724</v>
      </c>
      <c r="I41" s="50">
        <f>SUM(I37:I40)</f>
        <v>-152724</v>
      </c>
      <c r="J41" s="50">
        <f t="shared" si="3"/>
        <v>-152724</v>
      </c>
      <c r="K41" s="50">
        <f>SUM(K37:K40)</f>
        <v>-152724</v>
      </c>
      <c r="L41" s="50">
        <f>SUM(L37:L40)</f>
        <v>-152724</v>
      </c>
      <c r="M41" s="50">
        <f>SUM(M37:M40)</f>
        <v>-152724</v>
      </c>
      <c r="N41" s="51">
        <f t="shared" si="3"/>
        <v>-151036</v>
      </c>
      <c r="O41" s="52">
        <f t="shared" si="3"/>
        <v>-1831000</v>
      </c>
      <c r="P41" s="50">
        <f t="shared" si="3"/>
        <v>-4070895</v>
      </c>
      <c r="Q41" s="51">
        <f t="shared" si="3"/>
        <v>-6979570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-152724</v>
      </c>
      <c r="D43" s="57">
        <f t="shared" si="4"/>
        <v>-152724</v>
      </c>
      <c r="E43" s="57">
        <f t="shared" si="4"/>
        <v>-152724</v>
      </c>
      <c r="F43" s="57">
        <f>+F41-F42</f>
        <v>-152724</v>
      </c>
      <c r="G43" s="57">
        <f>+G41-G42</f>
        <v>-152724</v>
      </c>
      <c r="H43" s="57">
        <f>+H41-H42</f>
        <v>-152724</v>
      </c>
      <c r="I43" s="57">
        <f>+I41-I42</f>
        <v>-152724</v>
      </c>
      <c r="J43" s="57">
        <f t="shared" si="4"/>
        <v>-152724</v>
      </c>
      <c r="K43" s="57">
        <f>+K41-K42</f>
        <v>-152724</v>
      </c>
      <c r="L43" s="57">
        <f>+L41-L42</f>
        <v>-152724</v>
      </c>
      <c r="M43" s="57">
        <f>+M41-M42</f>
        <v>-152724</v>
      </c>
      <c r="N43" s="58">
        <f t="shared" si="4"/>
        <v>-151036</v>
      </c>
      <c r="O43" s="59">
        <f t="shared" si="4"/>
        <v>-1831000</v>
      </c>
      <c r="P43" s="57">
        <f t="shared" si="4"/>
        <v>-4070895</v>
      </c>
      <c r="Q43" s="58">
        <f t="shared" si="4"/>
        <v>-6979570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-152724</v>
      </c>
      <c r="D45" s="50">
        <f t="shared" si="5"/>
        <v>-152724</v>
      </c>
      <c r="E45" s="50">
        <f t="shared" si="5"/>
        <v>-152724</v>
      </c>
      <c r="F45" s="50">
        <f>SUM(F43:F44)</f>
        <v>-152724</v>
      </c>
      <c r="G45" s="50">
        <f>SUM(G43:G44)</f>
        <v>-152724</v>
      </c>
      <c r="H45" s="50">
        <f>SUM(H43:H44)</f>
        <v>-152724</v>
      </c>
      <c r="I45" s="50">
        <f>SUM(I43:I44)</f>
        <v>-152724</v>
      </c>
      <c r="J45" s="50">
        <f t="shared" si="5"/>
        <v>-152724</v>
      </c>
      <c r="K45" s="50">
        <f>SUM(K43:K44)</f>
        <v>-152724</v>
      </c>
      <c r="L45" s="50">
        <f>SUM(L43:L44)</f>
        <v>-152724</v>
      </c>
      <c r="M45" s="50">
        <f>SUM(M43:M44)</f>
        <v>-152724</v>
      </c>
      <c r="N45" s="51">
        <f t="shared" si="5"/>
        <v>-151036</v>
      </c>
      <c r="O45" s="52">
        <f t="shared" si="5"/>
        <v>-1831000</v>
      </c>
      <c r="P45" s="50">
        <f t="shared" si="5"/>
        <v>-4070895</v>
      </c>
      <c r="Q45" s="51">
        <f t="shared" si="5"/>
        <v>-6979570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-152724</v>
      </c>
      <c r="D47" s="63">
        <f t="shared" si="6"/>
        <v>-152724</v>
      </c>
      <c r="E47" s="63">
        <f t="shared" si="6"/>
        <v>-152724</v>
      </c>
      <c r="F47" s="63">
        <f>SUM(F45:F46)</f>
        <v>-152724</v>
      </c>
      <c r="G47" s="63">
        <f>SUM(G45:G46)</f>
        <v>-152724</v>
      </c>
      <c r="H47" s="63">
        <f>SUM(H45:H46)</f>
        <v>-152724</v>
      </c>
      <c r="I47" s="63">
        <f>SUM(I45:I46)</f>
        <v>-152724</v>
      </c>
      <c r="J47" s="63">
        <f t="shared" si="6"/>
        <v>-152724</v>
      </c>
      <c r="K47" s="63">
        <f>SUM(K45:K46)</f>
        <v>-152724</v>
      </c>
      <c r="L47" s="63">
        <f>SUM(L45:L46)</f>
        <v>-152724</v>
      </c>
      <c r="M47" s="63">
        <f>SUM(M45:M46)</f>
        <v>-152724</v>
      </c>
      <c r="N47" s="64">
        <f t="shared" si="6"/>
        <v>-151036</v>
      </c>
      <c r="O47" s="65">
        <f t="shared" si="6"/>
        <v>-1831000</v>
      </c>
      <c r="P47" s="63">
        <f t="shared" si="6"/>
        <v>-4070895</v>
      </c>
      <c r="Q47" s="66">
        <f t="shared" si="6"/>
        <v>-6979570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-1735537</v>
      </c>
      <c r="D5" s="3">
        <v>-1735537</v>
      </c>
      <c r="E5" s="3">
        <v>-1735537</v>
      </c>
      <c r="F5" s="3">
        <v>-1735537</v>
      </c>
      <c r="G5" s="3">
        <v>-1735537</v>
      </c>
      <c r="H5" s="3">
        <v>-1735537</v>
      </c>
      <c r="I5" s="3">
        <v>-1735537</v>
      </c>
      <c r="J5" s="3">
        <v>-1735537</v>
      </c>
      <c r="K5" s="3">
        <v>-1735537</v>
      </c>
      <c r="L5" s="3">
        <v>-1735537</v>
      </c>
      <c r="M5" s="3">
        <v>-1735537</v>
      </c>
      <c r="N5" s="4">
        <v>-1735537</v>
      </c>
      <c r="O5" s="5">
        <v>-20826444</v>
      </c>
      <c r="P5" s="3">
        <v>-21951072</v>
      </c>
      <c r="Q5" s="4">
        <v>-22011802</v>
      </c>
    </row>
    <row r="6" spans="1:17" ht="13.5">
      <c r="A6" s="19" t="s">
        <v>24</v>
      </c>
      <c r="B6" s="20"/>
      <c r="C6" s="3">
        <v>-1865517</v>
      </c>
      <c r="D6" s="3">
        <v>-1865517</v>
      </c>
      <c r="E6" s="3">
        <v>-1865517</v>
      </c>
      <c r="F6" s="3">
        <v>-1865517</v>
      </c>
      <c r="G6" s="3">
        <v>-1865517</v>
      </c>
      <c r="H6" s="3">
        <v>-1865515</v>
      </c>
      <c r="I6" s="3">
        <v>-1865517</v>
      </c>
      <c r="J6" s="3">
        <v>-1865517</v>
      </c>
      <c r="K6" s="3">
        <v>-1865517</v>
      </c>
      <c r="L6" s="3">
        <v>-1865517</v>
      </c>
      <c r="M6" s="3">
        <v>-1865517</v>
      </c>
      <c r="N6" s="4">
        <v>-1865517</v>
      </c>
      <c r="O6" s="6">
        <v>-22386202</v>
      </c>
      <c r="P6" s="3">
        <v>-23595057</v>
      </c>
      <c r="Q6" s="4">
        <v>-23660335</v>
      </c>
    </row>
    <row r="7" spans="1:17" ht="13.5">
      <c r="A7" s="21" t="s">
        <v>25</v>
      </c>
      <c r="B7" s="20"/>
      <c r="C7" s="3">
        <v>-777165</v>
      </c>
      <c r="D7" s="3">
        <v>-777165</v>
      </c>
      <c r="E7" s="3">
        <v>-777165</v>
      </c>
      <c r="F7" s="3">
        <v>-777165</v>
      </c>
      <c r="G7" s="3">
        <v>-777165</v>
      </c>
      <c r="H7" s="3">
        <v>-777165</v>
      </c>
      <c r="I7" s="3">
        <v>-777165</v>
      </c>
      <c r="J7" s="3">
        <v>-777165</v>
      </c>
      <c r="K7" s="3">
        <v>-777165</v>
      </c>
      <c r="L7" s="3">
        <v>-777165</v>
      </c>
      <c r="M7" s="3">
        <v>-777165</v>
      </c>
      <c r="N7" s="4">
        <v>-777165</v>
      </c>
      <c r="O7" s="6">
        <v>-9325980</v>
      </c>
      <c r="P7" s="3">
        <v>-9829583</v>
      </c>
      <c r="Q7" s="4">
        <v>-9856777</v>
      </c>
    </row>
    <row r="8" spans="1:17" ht="13.5">
      <c r="A8" s="21" t="s">
        <v>26</v>
      </c>
      <c r="B8" s="20"/>
      <c r="C8" s="3">
        <v>-877848</v>
      </c>
      <c r="D8" s="3">
        <v>-877848</v>
      </c>
      <c r="E8" s="3">
        <v>-877848</v>
      </c>
      <c r="F8" s="3">
        <v>-877848</v>
      </c>
      <c r="G8" s="3">
        <v>-877848</v>
      </c>
      <c r="H8" s="3">
        <v>-877853</v>
      </c>
      <c r="I8" s="3">
        <v>-877848</v>
      </c>
      <c r="J8" s="3">
        <v>-877848</v>
      </c>
      <c r="K8" s="3">
        <v>-877848</v>
      </c>
      <c r="L8" s="3">
        <v>-877848</v>
      </c>
      <c r="M8" s="3">
        <v>-877848</v>
      </c>
      <c r="N8" s="4">
        <v>-877848</v>
      </c>
      <c r="O8" s="6">
        <v>-10534181</v>
      </c>
      <c r="P8" s="3">
        <v>-11103027</v>
      </c>
      <c r="Q8" s="4">
        <v>-11133744</v>
      </c>
    </row>
    <row r="9" spans="1:17" ht="13.5">
      <c r="A9" s="21" t="s">
        <v>27</v>
      </c>
      <c r="B9" s="20"/>
      <c r="C9" s="22">
        <v>-921580</v>
      </c>
      <c r="D9" s="22">
        <v>-921580</v>
      </c>
      <c r="E9" s="22">
        <v>-921580</v>
      </c>
      <c r="F9" s="22">
        <v>-921580</v>
      </c>
      <c r="G9" s="22">
        <v>-921580</v>
      </c>
      <c r="H9" s="22">
        <v>-921581</v>
      </c>
      <c r="I9" s="22">
        <v>-921580</v>
      </c>
      <c r="J9" s="22">
        <v>-921580</v>
      </c>
      <c r="K9" s="22">
        <v>-921580</v>
      </c>
      <c r="L9" s="22">
        <v>-921580</v>
      </c>
      <c r="M9" s="22">
        <v>-921580</v>
      </c>
      <c r="N9" s="23">
        <v>-921580</v>
      </c>
      <c r="O9" s="24">
        <v>-11058961</v>
      </c>
      <c r="P9" s="22">
        <v>-11656145</v>
      </c>
      <c r="Q9" s="23">
        <v>-11688392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-39450</v>
      </c>
      <c r="D11" s="3">
        <v>-39450</v>
      </c>
      <c r="E11" s="3">
        <v>-39450</v>
      </c>
      <c r="F11" s="3">
        <v>-39450</v>
      </c>
      <c r="G11" s="3">
        <v>-39450</v>
      </c>
      <c r="H11" s="3">
        <v>-39450</v>
      </c>
      <c r="I11" s="3">
        <v>-39450</v>
      </c>
      <c r="J11" s="3">
        <v>-39450</v>
      </c>
      <c r="K11" s="3">
        <v>-39450</v>
      </c>
      <c r="L11" s="3">
        <v>-39450</v>
      </c>
      <c r="M11" s="3">
        <v>-39450</v>
      </c>
      <c r="N11" s="4">
        <v>-39450</v>
      </c>
      <c r="O11" s="6">
        <v>-473400</v>
      </c>
      <c r="P11" s="3">
        <v>-498963</v>
      </c>
      <c r="Q11" s="4">
        <v>-500343</v>
      </c>
    </row>
    <row r="12" spans="1:17" ht="13.5">
      <c r="A12" s="19" t="s">
        <v>29</v>
      </c>
      <c r="B12" s="25"/>
      <c r="C12" s="3">
        <v>-36926</v>
      </c>
      <c r="D12" s="3">
        <v>-36926</v>
      </c>
      <c r="E12" s="3">
        <v>-36926</v>
      </c>
      <c r="F12" s="3">
        <v>-36926</v>
      </c>
      <c r="G12" s="3">
        <v>-36926</v>
      </c>
      <c r="H12" s="3">
        <v>-36931</v>
      </c>
      <c r="I12" s="3">
        <v>-36926</v>
      </c>
      <c r="J12" s="3">
        <v>-36926</v>
      </c>
      <c r="K12" s="3">
        <v>-36926</v>
      </c>
      <c r="L12" s="3">
        <v>-36926</v>
      </c>
      <c r="M12" s="3">
        <v>-36926</v>
      </c>
      <c r="N12" s="4">
        <v>-36926</v>
      </c>
      <c r="O12" s="6">
        <v>-443117</v>
      </c>
      <c r="P12" s="3">
        <v>-467045</v>
      </c>
      <c r="Q12" s="4">
        <v>-468338</v>
      </c>
    </row>
    <row r="13" spans="1:17" ht="13.5">
      <c r="A13" s="19" t="s">
        <v>30</v>
      </c>
      <c r="B13" s="25"/>
      <c r="C13" s="3">
        <v>-339144</v>
      </c>
      <c r="D13" s="3">
        <v>-339144</v>
      </c>
      <c r="E13" s="3">
        <v>-339144</v>
      </c>
      <c r="F13" s="3">
        <v>-339144</v>
      </c>
      <c r="G13" s="3">
        <v>-339144</v>
      </c>
      <c r="H13" s="3">
        <v>-339152</v>
      </c>
      <c r="I13" s="3">
        <v>-339144</v>
      </c>
      <c r="J13" s="3">
        <v>-339144</v>
      </c>
      <c r="K13" s="3">
        <v>-339144</v>
      </c>
      <c r="L13" s="3">
        <v>-339144</v>
      </c>
      <c r="M13" s="3">
        <v>-339144</v>
      </c>
      <c r="N13" s="4">
        <v>-339144</v>
      </c>
      <c r="O13" s="6">
        <v>-4069736</v>
      </c>
      <c r="P13" s="3">
        <v>-4289502</v>
      </c>
      <c r="Q13" s="4">
        <v>-4301371</v>
      </c>
    </row>
    <row r="14" spans="1:17" ht="13.5">
      <c r="A14" s="19" t="s">
        <v>31</v>
      </c>
      <c r="B14" s="25"/>
      <c r="C14" s="3">
        <v>-3436</v>
      </c>
      <c r="D14" s="3">
        <v>-3436</v>
      </c>
      <c r="E14" s="3">
        <v>-3436</v>
      </c>
      <c r="F14" s="3">
        <v>-3436</v>
      </c>
      <c r="G14" s="3">
        <v>-3436</v>
      </c>
      <c r="H14" s="3">
        <v>-3440</v>
      </c>
      <c r="I14" s="3">
        <v>-3436</v>
      </c>
      <c r="J14" s="3">
        <v>-3436</v>
      </c>
      <c r="K14" s="3">
        <v>-3436</v>
      </c>
      <c r="L14" s="3">
        <v>-3436</v>
      </c>
      <c r="M14" s="3">
        <v>-3436</v>
      </c>
      <c r="N14" s="4">
        <v>-3436</v>
      </c>
      <c r="O14" s="6">
        <v>-41236</v>
      </c>
      <c r="P14" s="3">
        <v>-5692</v>
      </c>
      <c r="Q14" s="4">
        <v>-5707</v>
      </c>
    </row>
    <row r="15" spans="1:17" ht="13.5">
      <c r="A15" s="19" t="s">
        <v>32</v>
      </c>
      <c r="B15" s="25"/>
      <c r="C15" s="3">
        <v>-1578</v>
      </c>
      <c r="D15" s="3">
        <v>-1578</v>
      </c>
      <c r="E15" s="3">
        <v>-1578</v>
      </c>
      <c r="F15" s="3">
        <v>-1578</v>
      </c>
      <c r="G15" s="3">
        <v>-1578</v>
      </c>
      <c r="H15" s="3">
        <v>-1572</v>
      </c>
      <c r="I15" s="3">
        <v>-1578</v>
      </c>
      <c r="J15" s="3">
        <v>-1578</v>
      </c>
      <c r="K15" s="3">
        <v>-1578</v>
      </c>
      <c r="L15" s="3">
        <v>-1578</v>
      </c>
      <c r="M15" s="3">
        <v>-1578</v>
      </c>
      <c r="N15" s="4">
        <v>-1578</v>
      </c>
      <c r="O15" s="6">
        <v>-18930</v>
      </c>
      <c r="P15" s="3">
        <v>-19952</v>
      </c>
      <c r="Q15" s="4">
        <v>-20008</v>
      </c>
    </row>
    <row r="16" spans="1:17" ht="13.5">
      <c r="A16" s="19" t="s">
        <v>33</v>
      </c>
      <c r="B16" s="25"/>
      <c r="C16" s="3">
        <v>-394</v>
      </c>
      <c r="D16" s="3">
        <v>-394</v>
      </c>
      <c r="E16" s="3">
        <v>-394</v>
      </c>
      <c r="F16" s="3">
        <v>-394</v>
      </c>
      <c r="G16" s="3">
        <v>-394</v>
      </c>
      <c r="H16" s="3">
        <v>-399</v>
      </c>
      <c r="I16" s="3">
        <v>-394</v>
      </c>
      <c r="J16" s="3">
        <v>-394</v>
      </c>
      <c r="K16" s="3">
        <v>-394</v>
      </c>
      <c r="L16" s="3">
        <v>-394</v>
      </c>
      <c r="M16" s="3">
        <v>-394</v>
      </c>
      <c r="N16" s="4">
        <v>-394</v>
      </c>
      <c r="O16" s="6">
        <v>-4733</v>
      </c>
      <c r="P16" s="3">
        <v>-4989</v>
      </c>
      <c r="Q16" s="4">
        <v>-5002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-5591917</v>
      </c>
      <c r="D18" s="3">
        <v>-5591917</v>
      </c>
      <c r="E18" s="3">
        <v>-5591917</v>
      </c>
      <c r="F18" s="3">
        <v>-5591917</v>
      </c>
      <c r="G18" s="3">
        <v>-5591917</v>
      </c>
      <c r="H18" s="3">
        <v>-5591913</v>
      </c>
      <c r="I18" s="3">
        <v>-5591917</v>
      </c>
      <c r="J18" s="3">
        <v>-5591917</v>
      </c>
      <c r="K18" s="3">
        <v>-5591917</v>
      </c>
      <c r="L18" s="3">
        <v>-5591917</v>
      </c>
      <c r="M18" s="3">
        <v>-5591917</v>
      </c>
      <c r="N18" s="4">
        <v>-5591917</v>
      </c>
      <c r="O18" s="6">
        <v>-67103000</v>
      </c>
      <c r="P18" s="3">
        <v>-71772490</v>
      </c>
      <c r="Q18" s="4">
        <v>-76745506</v>
      </c>
    </row>
    <row r="19" spans="1:17" ht="13.5">
      <c r="A19" s="19" t="s">
        <v>36</v>
      </c>
      <c r="B19" s="25"/>
      <c r="C19" s="22">
        <v>-88273</v>
      </c>
      <c r="D19" s="22">
        <v>-88273</v>
      </c>
      <c r="E19" s="22">
        <v>-88273</v>
      </c>
      <c r="F19" s="22">
        <v>-88273</v>
      </c>
      <c r="G19" s="22">
        <v>-88273</v>
      </c>
      <c r="H19" s="22">
        <v>-88254</v>
      </c>
      <c r="I19" s="22">
        <v>-88273</v>
      </c>
      <c r="J19" s="22">
        <v>-88273</v>
      </c>
      <c r="K19" s="22">
        <v>-88273</v>
      </c>
      <c r="L19" s="22">
        <v>-88273</v>
      </c>
      <c r="M19" s="22">
        <v>-88273</v>
      </c>
      <c r="N19" s="23">
        <v>-88273</v>
      </c>
      <c r="O19" s="24">
        <v>-1059257</v>
      </c>
      <c r="P19" s="22">
        <v>-1083015</v>
      </c>
      <c r="Q19" s="23">
        <v>-1086013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-12278765</v>
      </c>
      <c r="D21" s="29">
        <f t="shared" si="0"/>
        <v>-12278765</v>
      </c>
      <c r="E21" s="29">
        <f t="shared" si="0"/>
        <v>-12278765</v>
      </c>
      <c r="F21" s="29">
        <f>SUM(F5:F20)</f>
        <v>-12278765</v>
      </c>
      <c r="G21" s="29">
        <f>SUM(G5:G20)</f>
        <v>-12278765</v>
      </c>
      <c r="H21" s="29">
        <f>SUM(H5:H20)</f>
        <v>-12278762</v>
      </c>
      <c r="I21" s="29">
        <f>SUM(I5:I20)</f>
        <v>-12278765</v>
      </c>
      <c r="J21" s="29">
        <f t="shared" si="0"/>
        <v>-12278765</v>
      </c>
      <c r="K21" s="29">
        <f>SUM(K5:K20)</f>
        <v>-12278765</v>
      </c>
      <c r="L21" s="29">
        <f>SUM(L5:L20)</f>
        <v>-12278765</v>
      </c>
      <c r="M21" s="29">
        <f>SUM(M5:M20)</f>
        <v>-12278765</v>
      </c>
      <c r="N21" s="30">
        <f t="shared" si="0"/>
        <v>-12278765</v>
      </c>
      <c r="O21" s="31">
        <f t="shared" si="0"/>
        <v>-147345177</v>
      </c>
      <c r="P21" s="29">
        <f t="shared" si="0"/>
        <v>-156276532</v>
      </c>
      <c r="Q21" s="32">
        <f t="shared" si="0"/>
        <v>-161483338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4463456</v>
      </c>
      <c r="D24" s="3">
        <v>4463456</v>
      </c>
      <c r="E24" s="3">
        <v>4463456</v>
      </c>
      <c r="F24" s="3">
        <v>4463456</v>
      </c>
      <c r="G24" s="3">
        <v>4463456</v>
      </c>
      <c r="H24" s="3">
        <v>4463396</v>
      </c>
      <c r="I24" s="3">
        <v>4463456</v>
      </c>
      <c r="J24" s="3">
        <v>4463456</v>
      </c>
      <c r="K24" s="3">
        <v>4463456</v>
      </c>
      <c r="L24" s="3">
        <v>4463456</v>
      </c>
      <c r="M24" s="3">
        <v>4463456</v>
      </c>
      <c r="N24" s="36">
        <v>4463456</v>
      </c>
      <c r="O24" s="6">
        <v>53561412</v>
      </c>
      <c r="P24" s="3">
        <v>56458574</v>
      </c>
      <c r="Q24" s="4">
        <v>58498051</v>
      </c>
    </row>
    <row r="25" spans="1:17" ht="13.5">
      <c r="A25" s="21" t="s">
        <v>41</v>
      </c>
      <c r="B25" s="20"/>
      <c r="C25" s="3">
        <v>343952</v>
      </c>
      <c r="D25" s="3">
        <v>343952</v>
      </c>
      <c r="E25" s="3">
        <v>343952</v>
      </c>
      <c r="F25" s="3">
        <v>343952</v>
      </c>
      <c r="G25" s="3">
        <v>343952</v>
      </c>
      <c r="H25" s="3">
        <v>343957</v>
      </c>
      <c r="I25" s="3">
        <v>343952</v>
      </c>
      <c r="J25" s="3">
        <v>343952</v>
      </c>
      <c r="K25" s="3">
        <v>343952</v>
      </c>
      <c r="L25" s="3">
        <v>343952</v>
      </c>
      <c r="M25" s="3">
        <v>343952</v>
      </c>
      <c r="N25" s="4">
        <v>343952</v>
      </c>
      <c r="O25" s="6">
        <v>4127429</v>
      </c>
      <c r="P25" s="3">
        <v>4350310</v>
      </c>
      <c r="Q25" s="4">
        <v>4585230</v>
      </c>
    </row>
    <row r="26" spans="1:17" ht="13.5">
      <c r="A26" s="21" t="s">
        <v>42</v>
      </c>
      <c r="B26" s="20"/>
      <c r="C26" s="3">
        <v>1916500</v>
      </c>
      <c r="D26" s="3">
        <v>1916500</v>
      </c>
      <c r="E26" s="3">
        <v>1916500</v>
      </c>
      <c r="F26" s="3">
        <v>1916500</v>
      </c>
      <c r="G26" s="3">
        <v>1916500</v>
      </c>
      <c r="H26" s="3">
        <v>1916500</v>
      </c>
      <c r="I26" s="3">
        <v>1916500</v>
      </c>
      <c r="J26" s="3">
        <v>1916500</v>
      </c>
      <c r="K26" s="3">
        <v>1916500</v>
      </c>
      <c r="L26" s="3">
        <v>1916500</v>
      </c>
      <c r="M26" s="3">
        <v>1916500</v>
      </c>
      <c r="N26" s="4">
        <v>1916500</v>
      </c>
      <c r="O26" s="6">
        <v>22998000</v>
      </c>
      <c r="P26" s="3">
        <v>24239892</v>
      </c>
      <c r="Q26" s="4">
        <v>25548846</v>
      </c>
    </row>
    <row r="27" spans="1:17" ht="13.5">
      <c r="A27" s="21" t="s">
        <v>43</v>
      </c>
      <c r="B27" s="20"/>
      <c r="C27" s="3">
        <v>3220787</v>
      </c>
      <c r="D27" s="3">
        <v>3220787</v>
      </c>
      <c r="E27" s="3">
        <v>3220787</v>
      </c>
      <c r="F27" s="3">
        <v>3220787</v>
      </c>
      <c r="G27" s="3">
        <v>3220787</v>
      </c>
      <c r="H27" s="3">
        <v>3220771</v>
      </c>
      <c r="I27" s="3">
        <v>3220787</v>
      </c>
      <c r="J27" s="3">
        <v>3220787</v>
      </c>
      <c r="K27" s="3">
        <v>3220787</v>
      </c>
      <c r="L27" s="3">
        <v>3220787</v>
      </c>
      <c r="M27" s="3">
        <v>3220787</v>
      </c>
      <c r="N27" s="36">
        <v>3220787</v>
      </c>
      <c r="O27" s="6">
        <v>38649428</v>
      </c>
      <c r="P27" s="3">
        <v>37410075</v>
      </c>
      <c r="Q27" s="4">
        <v>39430213</v>
      </c>
    </row>
    <row r="28" spans="1:17" ht="13.5">
      <c r="A28" s="21" t="s">
        <v>44</v>
      </c>
      <c r="B28" s="20"/>
      <c r="C28" s="3">
        <v>50000</v>
      </c>
      <c r="D28" s="3">
        <v>50000</v>
      </c>
      <c r="E28" s="3">
        <v>50000</v>
      </c>
      <c r="F28" s="3">
        <v>50000</v>
      </c>
      <c r="G28" s="3">
        <v>50000</v>
      </c>
      <c r="H28" s="3">
        <v>50000</v>
      </c>
      <c r="I28" s="3">
        <v>50000</v>
      </c>
      <c r="J28" s="3">
        <v>50000</v>
      </c>
      <c r="K28" s="3">
        <v>50000</v>
      </c>
      <c r="L28" s="3">
        <v>50000</v>
      </c>
      <c r="M28" s="3">
        <v>50000</v>
      </c>
      <c r="N28" s="4">
        <v>50000</v>
      </c>
      <c r="O28" s="6">
        <v>600000</v>
      </c>
      <c r="P28" s="3">
        <v>631200</v>
      </c>
      <c r="Q28" s="4">
        <v>665285</v>
      </c>
    </row>
    <row r="29" spans="1:17" ht="13.5">
      <c r="A29" s="21" t="s">
        <v>45</v>
      </c>
      <c r="B29" s="20"/>
      <c r="C29" s="3">
        <v>1750000</v>
      </c>
      <c r="D29" s="3">
        <v>1750000</v>
      </c>
      <c r="E29" s="3">
        <v>1750000</v>
      </c>
      <c r="F29" s="3">
        <v>1750000</v>
      </c>
      <c r="G29" s="3">
        <v>1750000</v>
      </c>
      <c r="H29" s="3">
        <v>1750000</v>
      </c>
      <c r="I29" s="3">
        <v>1750000</v>
      </c>
      <c r="J29" s="3">
        <v>1750000</v>
      </c>
      <c r="K29" s="3">
        <v>1750000</v>
      </c>
      <c r="L29" s="3">
        <v>1750000</v>
      </c>
      <c r="M29" s="3">
        <v>1750000</v>
      </c>
      <c r="N29" s="36">
        <v>1750000</v>
      </c>
      <c r="O29" s="6">
        <v>21000000</v>
      </c>
      <c r="P29" s="3">
        <v>22096000</v>
      </c>
      <c r="Q29" s="4">
        <v>23289184</v>
      </c>
    </row>
    <row r="30" spans="1:17" ht="13.5">
      <c r="A30" s="21" t="s">
        <v>46</v>
      </c>
      <c r="B30" s="20"/>
      <c r="C30" s="3">
        <v>634066</v>
      </c>
      <c r="D30" s="3">
        <v>634066</v>
      </c>
      <c r="E30" s="3">
        <v>634066</v>
      </c>
      <c r="F30" s="3">
        <v>634066</v>
      </c>
      <c r="G30" s="3">
        <v>634066</v>
      </c>
      <c r="H30" s="3">
        <v>634066</v>
      </c>
      <c r="I30" s="3">
        <v>634066</v>
      </c>
      <c r="J30" s="3">
        <v>634066</v>
      </c>
      <c r="K30" s="3">
        <v>634066</v>
      </c>
      <c r="L30" s="3">
        <v>634066</v>
      </c>
      <c r="M30" s="3">
        <v>634066</v>
      </c>
      <c r="N30" s="4">
        <v>634066</v>
      </c>
      <c r="O30" s="6">
        <v>7608792</v>
      </c>
      <c r="P30" s="3">
        <v>6961465</v>
      </c>
      <c r="Q30" s="4">
        <v>7220287</v>
      </c>
    </row>
    <row r="31" spans="1:17" ht="13.5">
      <c r="A31" s="21" t="s">
        <v>47</v>
      </c>
      <c r="B31" s="20"/>
      <c r="C31" s="3">
        <v>1513370</v>
      </c>
      <c r="D31" s="3">
        <v>1513370</v>
      </c>
      <c r="E31" s="3">
        <v>1513370</v>
      </c>
      <c r="F31" s="3">
        <v>1513370</v>
      </c>
      <c r="G31" s="3">
        <v>1513370</v>
      </c>
      <c r="H31" s="3">
        <v>1513347</v>
      </c>
      <c r="I31" s="3">
        <v>1513370</v>
      </c>
      <c r="J31" s="3">
        <v>1513370</v>
      </c>
      <c r="K31" s="3">
        <v>1513370</v>
      </c>
      <c r="L31" s="3">
        <v>1513370</v>
      </c>
      <c r="M31" s="3">
        <v>1513370</v>
      </c>
      <c r="N31" s="36">
        <v>1513370</v>
      </c>
      <c r="O31" s="6">
        <v>18160417</v>
      </c>
      <c r="P31" s="3">
        <v>19104759</v>
      </c>
      <c r="Q31" s="4">
        <v>20136416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1301023</v>
      </c>
      <c r="D33" s="3">
        <v>1301023</v>
      </c>
      <c r="E33" s="3">
        <v>1301023</v>
      </c>
      <c r="F33" s="3">
        <v>1301023</v>
      </c>
      <c r="G33" s="3">
        <v>1301023</v>
      </c>
      <c r="H33" s="3">
        <v>1300991</v>
      </c>
      <c r="I33" s="3">
        <v>1301023</v>
      </c>
      <c r="J33" s="3">
        <v>1301023</v>
      </c>
      <c r="K33" s="3">
        <v>1301023</v>
      </c>
      <c r="L33" s="3">
        <v>1301023</v>
      </c>
      <c r="M33" s="3">
        <v>1301023</v>
      </c>
      <c r="N33" s="4">
        <v>1301023</v>
      </c>
      <c r="O33" s="6">
        <v>15612244</v>
      </c>
      <c r="P33" s="3">
        <v>16556012</v>
      </c>
      <c r="Q33" s="4">
        <v>16595712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15193154</v>
      </c>
      <c r="D35" s="29">
        <f t="shared" si="1"/>
        <v>15193154</v>
      </c>
      <c r="E35" s="29">
        <f t="shared" si="1"/>
        <v>15193154</v>
      </c>
      <c r="F35" s="29">
        <f>SUM(F24:F34)</f>
        <v>15193154</v>
      </c>
      <c r="G35" s="29">
        <f>SUM(G24:G34)</f>
        <v>15193154</v>
      </c>
      <c r="H35" s="29">
        <f>SUM(H24:H34)</f>
        <v>15193028</v>
      </c>
      <c r="I35" s="29">
        <f>SUM(I24:I34)</f>
        <v>15193154</v>
      </c>
      <c r="J35" s="29">
        <f t="shared" si="1"/>
        <v>15193154</v>
      </c>
      <c r="K35" s="29">
        <f>SUM(K24:K34)</f>
        <v>15193154</v>
      </c>
      <c r="L35" s="29">
        <f>SUM(L24:L34)</f>
        <v>15193154</v>
      </c>
      <c r="M35" s="29">
        <f>SUM(M24:M34)</f>
        <v>15193154</v>
      </c>
      <c r="N35" s="32">
        <f t="shared" si="1"/>
        <v>15193154</v>
      </c>
      <c r="O35" s="31">
        <f t="shared" si="1"/>
        <v>182317722</v>
      </c>
      <c r="P35" s="29">
        <f t="shared" si="1"/>
        <v>187808287</v>
      </c>
      <c r="Q35" s="32">
        <f t="shared" si="1"/>
        <v>195969224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-27471919</v>
      </c>
      <c r="D37" s="42">
        <f t="shared" si="2"/>
        <v>-27471919</v>
      </c>
      <c r="E37" s="42">
        <f t="shared" si="2"/>
        <v>-27471919</v>
      </c>
      <c r="F37" s="42">
        <f>+F21-F35</f>
        <v>-27471919</v>
      </c>
      <c r="G37" s="42">
        <f>+G21-G35</f>
        <v>-27471919</v>
      </c>
      <c r="H37" s="42">
        <f>+H21-H35</f>
        <v>-27471790</v>
      </c>
      <c r="I37" s="42">
        <f>+I21-I35</f>
        <v>-27471919</v>
      </c>
      <c r="J37" s="42">
        <f t="shared" si="2"/>
        <v>-27471919</v>
      </c>
      <c r="K37" s="42">
        <f>+K21-K35</f>
        <v>-27471919</v>
      </c>
      <c r="L37" s="42">
        <f>+L21-L35</f>
        <v>-27471919</v>
      </c>
      <c r="M37" s="42">
        <f>+M21-M35</f>
        <v>-27471919</v>
      </c>
      <c r="N37" s="43">
        <f t="shared" si="2"/>
        <v>-27471919</v>
      </c>
      <c r="O37" s="44">
        <f t="shared" si="2"/>
        <v>-329662899</v>
      </c>
      <c r="P37" s="42">
        <f t="shared" si="2"/>
        <v>-344084819</v>
      </c>
      <c r="Q37" s="43">
        <f t="shared" si="2"/>
        <v>-357452562</v>
      </c>
    </row>
    <row r="38" spans="1:17" ht="21" customHeight="1">
      <c r="A38" s="45" t="s">
        <v>52</v>
      </c>
      <c r="B38" s="25"/>
      <c r="C38" s="3">
        <v>-3862416</v>
      </c>
      <c r="D38" s="3">
        <v>-3862416</v>
      </c>
      <c r="E38" s="3">
        <v>-3862416</v>
      </c>
      <c r="F38" s="3">
        <v>-3862416</v>
      </c>
      <c r="G38" s="3">
        <v>-3862416</v>
      </c>
      <c r="H38" s="3">
        <v>-3862424</v>
      </c>
      <c r="I38" s="3">
        <v>-3862416</v>
      </c>
      <c r="J38" s="3">
        <v>-3862416</v>
      </c>
      <c r="K38" s="3">
        <v>-3862416</v>
      </c>
      <c r="L38" s="3">
        <v>-3862416</v>
      </c>
      <c r="M38" s="3">
        <v>-3862416</v>
      </c>
      <c r="N38" s="4">
        <v>-3862416</v>
      </c>
      <c r="O38" s="6">
        <v>-46349000</v>
      </c>
      <c r="P38" s="3">
        <v>-48299046</v>
      </c>
      <c r="Q38" s="4">
        <v>-48690036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-31334335</v>
      </c>
      <c r="D41" s="50">
        <f t="shared" si="3"/>
        <v>-31334335</v>
      </c>
      <c r="E41" s="50">
        <f t="shared" si="3"/>
        <v>-31334335</v>
      </c>
      <c r="F41" s="50">
        <f>SUM(F37:F40)</f>
        <v>-31334335</v>
      </c>
      <c r="G41" s="50">
        <f>SUM(G37:G40)</f>
        <v>-31334335</v>
      </c>
      <c r="H41" s="50">
        <f>SUM(H37:H40)</f>
        <v>-31334214</v>
      </c>
      <c r="I41" s="50">
        <f>SUM(I37:I40)</f>
        <v>-31334335</v>
      </c>
      <c r="J41" s="50">
        <f t="shared" si="3"/>
        <v>-31334335</v>
      </c>
      <c r="K41" s="50">
        <f>SUM(K37:K40)</f>
        <v>-31334335</v>
      </c>
      <c r="L41" s="50">
        <f>SUM(L37:L40)</f>
        <v>-31334335</v>
      </c>
      <c r="M41" s="50">
        <f>SUM(M37:M40)</f>
        <v>-31334335</v>
      </c>
      <c r="N41" s="51">
        <f t="shared" si="3"/>
        <v>-31334335</v>
      </c>
      <c r="O41" s="52">
        <f t="shared" si="3"/>
        <v>-376011899</v>
      </c>
      <c r="P41" s="50">
        <f t="shared" si="3"/>
        <v>-392383865</v>
      </c>
      <c r="Q41" s="51">
        <f t="shared" si="3"/>
        <v>-406142598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-31334335</v>
      </c>
      <c r="D43" s="57">
        <f t="shared" si="4"/>
        <v>-31334335</v>
      </c>
      <c r="E43" s="57">
        <f t="shared" si="4"/>
        <v>-31334335</v>
      </c>
      <c r="F43" s="57">
        <f>+F41-F42</f>
        <v>-31334335</v>
      </c>
      <c r="G43" s="57">
        <f>+G41-G42</f>
        <v>-31334335</v>
      </c>
      <c r="H43" s="57">
        <f>+H41-H42</f>
        <v>-31334214</v>
      </c>
      <c r="I43" s="57">
        <f>+I41-I42</f>
        <v>-31334335</v>
      </c>
      <c r="J43" s="57">
        <f t="shared" si="4"/>
        <v>-31334335</v>
      </c>
      <c r="K43" s="57">
        <f>+K41-K42</f>
        <v>-31334335</v>
      </c>
      <c r="L43" s="57">
        <f>+L41-L42</f>
        <v>-31334335</v>
      </c>
      <c r="M43" s="57">
        <f>+M41-M42</f>
        <v>-31334335</v>
      </c>
      <c r="N43" s="58">
        <f t="shared" si="4"/>
        <v>-31334335</v>
      </c>
      <c r="O43" s="59">
        <f t="shared" si="4"/>
        <v>-376011899</v>
      </c>
      <c r="P43" s="57">
        <f t="shared" si="4"/>
        <v>-392383865</v>
      </c>
      <c r="Q43" s="58">
        <f t="shared" si="4"/>
        <v>-406142598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-31334335</v>
      </c>
      <c r="D45" s="50">
        <f t="shared" si="5"/>
        <v>-31334335</v>
      </c>
      <c r="E45" s="50">
        <f t="shared" si="5"/>
        <v>-31334335</v>
      </c>
      <c r="F45" s="50">
        <f>SUM(F43:F44)</f>
        <v>-31334335</v>
      </c>
      <c r="G45" s="50">
        <f>SUM(G43:G44)</f>
        <v>-31334335</v>
      </c>
      <c r="H45" s="50">
        <f>SUM(H43:H44)</f>
        <v>-31334214</v>
      </c>
      <c r="I45" s="50">
        <f>SUM(I43:I44)</f>
        <v>-31334335</v>
      </c>
      <c r="J45" s="50">
        <f t="shared" si="5"/>
        <v>-31334335</v>
      </c>
      <c r="K45" s="50">
        <f>SUM(K43:K44)</f>
        <v>-31334335</v>
      </c>
      <c r="L45" s="50">
        <f>SUM(L43:L44)</f>
        <v>-31334335</v>
      </c>
      <c r="M45" s="50">
        <f>SUM(M43:M44)</f>
        <v>-31334335</v>
      </c>
      <c r="N45" s="51">
        <f t="shared" si="5"/>
        <v>-31334335</v>
      </c>
      <c r="O45" s="52">
        <f t="shared" si="5"/>
        <v>-376011899</v>
      </c>
      <c r="P45" s="50">
        <f t="shared" si="5"/>
        <v>-392383865</v>
      </c>
      <c r="Q45" s="51">
        <f t="shared" si="5"/>
        <v>-406142598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-31334335</v>
      </c>
      <c r="D47" s="63">
        <f t="shared" si="6"/>
        <v>-31334335</v>
      </c>
      <c r="E47" s="63">
        <f t="shared" si="6"/>
        <v>-31334335</v>
      </c>
      <c r="F47" s="63">
        <f>SUM(F45:F46)</f>
        <v>-31334335</v>
      </c>
      <c r="G47" s="63">
        <f>SUM(G45:G46)</f>
        <v>-31334335</v>
      </c>
      <c r="H47" s="63">
        <f>SUM(H45:H46)</f>
        <v>-31334214</v>
      </c>
      <c r="I47" s="63">
        <f>SUM(I45:I46)</f>
        <v>-31334335</v>
      </c>
      <c r="J47" s="63">
        <f t="shared" si="6"/>
        <v>-31334335</v>
      </c>
      <c r="K47" s="63">
        <f>SUM(K45:K46)</f>
        <v>-31334335</v>
      </c>
      <c r="L47" s="63">
        <f>SUM(L45:L46)</f>
        <v>-31334335</v>
      </c>
      <c r="M47" s="63">
        <f>SUM(M45:M46)</f>
        <v>-31334335</v>
      </c>
      <c r="N47" s="64">
        <f t="shared" si="6"/>
        <v>-31334335</v>
      </c>
      <c r="O47" s="65">
        <f t="shared" si="6"/>
        <v>-376011899</v>
      </c>
      <c r="P47" s="63">
        <f t="shared" si="6"/>
        <v>-392383865</v>
      </c>
      <c r="Q47" s="66">
        <f t="shared" si="6"/>
        <v>-406142598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3738012</v>
      </c>
      <c r="D5" s="3">
        <v>3738012</v>
      </c>
      <c r="E5" s="3">
        <v>3738012</v>
      </c>
      <c r="F5" s="3">
        <v>3738012</v>
      </c>
      <c r="G5" s="3">
        <v>3738012</v>
      </c>
      <c r="H5" s="3">
        <v>3738012</v>
      </c>
      <c r="I5" s="3">
        <v>3738012</v>
      </c>
      <c r="J5" s="3">
        <v>3738012</v>
      </c>
      <c r="K5" s="3">
        <v>3738012</v>
      </c>
      <c r="L5" s="3">
        <v>3738012</v>
      </c>
      <c r="M5" s="3">
        <v>3738012</v>
      </c>
      <c r="N5" s="4">
        <v>3738012</v>
      </c>
      <c r="O5" s="5">
        <v>44856144</v>
      </c>
      <c r="P5" s="3">
        <v>47771652</v>
      </c>
      <c r="Q5" s="4">
        <v>50900696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5260833</v>
      </c>
      <c r="D7" s="3">
        <v>5260841</v>
      </c>
      <c r="E7" s="3">
        <v>5260841</v>
      </c>
      <c r="F7" s="3">
        <v>5260841</v>
      </c>
      <c r="G7" s="3">
        <v>5260841</v>
      </c>
      <c r="H7" s="3">
        <v>5260841</v>
      </c>
      <c r="I7" s="3">
        <v>5260841</v>
      </c>
      <c r="J7" s="3">
        <v>5260841</v>
      </c>
      <c r="K7" s="3">
        <v>5260841</v>
      </c>
      <c r="L7" s="3">
        <v>5260841</v>
      </c>
      <c r="M7" s="3">
        <v>5260841</v>
      </c>
      <c r="N7" s="4">
        <v>5260841</v>
      </c>
      <c r="O7" s="6">
        <v>63130084</v>
      </c>
      <c r="P7" s="3">
        <v>67233457</v>
      </c>
      <c r="Q7" s="4">
        <v>71637249</v>
      </c>
    </row>
    <row r="8" spans="1:17" ht="13.5">
      <c r="A8" s="21" t="s">
        <v>26</v>
      </c>
      <c r="B8" s="20"/>
      <c r="C8" s="3">
        <v>5422654</v>
      </c>
      <c r="D8" s="3">
        <v>5422670</v>
      </c>
      <c r="E8" s="3">
        <v>5422670</v>
      </c>
      <c r="F8" s="3">
        <v>5422670</v>
      </c>
      <c r="G8" s="3">
        <v>5422670</v>
      </c>
      <c r="H8" s="3">
        <v>5422670</v>
      </c>
      <c r="I8" s="3">
        <v>5422670</v>
      </c>
      <c r="J8" s="3">
        <v>5422670</v>
      </c>
      <c r="K8" s="3">
        <v>5422670</v>
      </c>
      <c r="L8" s="3">
        <v>5422670</v>
      </c>
      <c r="M8" s="3">
        <v>5422670</v>
      </c>
      <c r="N8" s="4">
        <v>5422670</v>
      </c>
      <c r="O8" s="6">
        <v>65072024</v>
      </c>
      <c r="P8" s="3">
        <v>69301682</v>
      </c>
      <c r="Q8" s="4">
        <v>73840946</v>
      </c>
    </row>
    <row r="9" spans="1:17" ht="13.5">
      <c r="A9" s="21" t="s">
        <v>27</v>
      </c>
      <c r="B9" s="20"/>
      <c r="C9" s="22">
        <v>1975328</v>
      </c>
      <c r="D9" s="22">
        <v>1975336</v>
      </c>
      <c r="E9" s="22">
        <v>1975336</v>
      </c>
      <c r="F9" s="22">
        <v>1975336</v>
      </c>
      <c r="G9" s="22">
        <v>1975336</v>
      </c>
      <c r="H9" s="22">
        <v>1975336</v>
      </c>
      <c r="I9" s="22">
        <v>1975336</v>
      </c>
      <c r="J9" s="22">
        <v>1975336</v>
      </c>
      <c r="K9" s="22">
        <v>1975336</v>
      </c>
      <c r="L9" s="22">
        <v>1975336</v>
      </c>
      <c r="M9" s="22">
        <v>1975336</v>
      </c>
      <c r="N9" s="23">
        <v>1975336</v>
      </c>
      <c r="O9" s="24">
        <v>23704024</v>
      </c>
      <c r="P9" s="22">
        <v>25244762</v>
      </c>
      <c r="Q9" s="23">
        <v>26898294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71828</v>
      </c>
      <c r="D11" s="3">
        <v>71836</v>
      </c>
      <c r="E11" s="3">
        <v>71836</v>
      </c>
      <c r="F11" s="3">
        <v>71836</v>
      </c>
      <c r="G11" s="3">
        <v>71836</v>
      </c>
      <c r="H11" s="3">
        <v>71836</v>
      </c>
      <c r="I11" s="3">
        <v>71836</v>
      </c>
      <c r="J11" s="3">
        <v>71836</v>
      </c>
      <c r="K11" s="3">
        <v>71836</v>
      </c>
      <c r="L11" s="3">
        <v>71836</v>
      </c>
      <c r="M11" s="3">
        <v>71836</v>
      </c>
      <c r="N11" s="4">
        <v>71836</v>
      </c>
      <c r="O11" s="6">
        <v>862024</v>
      </c>
      <c r="P11" s="3">
        <v>918032</v>
      </c>
      <c r="Q11" s="4">
        <v>978163</v>
      </c>
    </row>
    <row r="12" spans="1:17" ht="13.5">
      <c r="A12" s="19" t="s">
        <v>29</v>
      </c>
      <c r="B12" s="25"/>
      <c r="C12" s="3">
        <v>97548</v>
      </c>
      <c r="D12" s="3">
        <v>97555</v>
      </c>
      <c r="E12" s="3">
        <v>97555</v>
      </c>
      <c r="F12" s="3">
        <v>97555</v>
      </c>
      <c r="G12" s="3">
        <v>97555</v>
      </c>
      <c r="H12" s="3">
        <v>97555</v>
      </c>
      <c r="I12" s="3">
        <v>97555</v>
      </c>
      <c r="J12" s="3">
        <v>97555</v>
      </c>
      <c r="K12" s="3">
        <v>97555</v>
      </c>
      <c r="L12" s="3">
        <v>97555</v>
      </c>
      <c r="M12" s="3">
        <v>97555</v>
      </c>
      <c r="N12" s="4">
        <v>97555</v>
      </c>
      <c r="O12" s="6">
        <v>1170653</v>
      </c>
      <c r="P12" s="3">
        <v>1246722</v>
      </c>
      <c r="Q12" s="4">
        <v>1328383</v>
      </c>
    </row>
    <row r="13" spans="1:17" ht="13.5">
      <c r="A13" s="19" t="s">
        <v>30</v>
      </c>
      <c r="B13" s="25"/>
      <c r="C13" s="3">
        <v>2317276</v>
      </c>
      <c r="D13" s="3">
        <v>2317278</v>
      </c>
      <c r="E13" s="3">
        <v>2317278</v>
      </c>
      <c r="F13" s="3">
        <v>2317278</v>
      </c>
      <c r="G13" s="3">
        <v>2317278</v>
      </c>
      <c r="H13" s="3">
        <v>2317278</v>
      </c>
      <c r="I13" s="3">
        <v>2317278</v>
      </c>
      <c r="J13" s="3">
        <v>2317278</v>
      </c>
      <c r="K13" s="3">
        <v>2317278</v>
      </c>
      <c r="L13" s="3">
        <v>2317278</v>
      </c>
      <c r="M13" s="3">
        <v>2317278</v>
      </c>
      <c r="N13" s="4">
        <v>2317278</v>
      </c>
      <c r="O13" s="6">
        <v>27807334</v>
      </c>
      <c r="P13" s="3">
        <v>29614716</v>
      </c>
      <c r="Q13" s="4">
        <v>31554480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14686804</v>
      </c>
      <c r="D18" s="3">
        <v>14686836</v>
      </c>
      <c r="E18" s="3">
        <v>14686836</v>
      </c>
      <c r="F18" s="3">
        <v>14686836</v>
      </c>
      <c r="G18" s="3">
        <v>14686836</v>
      </c>
      <c r="H18" s="3">
        <v>14686836</v>
      </c>
      <c r="I18" s="3">
        <v>14686836</v>
      </c>
      <c r="J18" s="3">
        <v>14686836</v>
      </c>
      <c r="K18" s="3">
        <v>14686836</v>
      </c>
      <c r="L18" s="3">
        <v>14686836</v>
      </c>
      <c r="M18" s="3">
        <v>14686836</v>
      </c>
      <c r="N18" s="4">
        <v>14686836</v>
      </c>
      <c r="O18" s="6">
        <v>176242000</v>
      </c>
      <c r="P18" s="3">
        <v>187697730</v>
      </c>
      <c r="Q18" s="4">
        <v>199991934</v>
      </c>
    </row>
    <row r="19" spans="1:17" ht="13.5">
      <c r="A19" s="19" t="s">
        <v>36</v>
      </c>
      <c r="B19" s="25"/>
      <c r="C19" s="22">
        <v>12</v>
      </c>
      <c r="D19" s="22">
        <v>12</v>
      </c>
      <c r="E19" s="22">
        <v>12</v>
      </c>
      <c r="F19" s="22">
        <v>12</v>
      </c>
      <c r="G19" s="22">
        <v>12</v>
      </c>
      <c r="H19" s="22">
        <v>12</v>
      </c>
      <c r="I19" s="22">
        <v>12</v>
      </c>
      <c r="J19" s="22">
        <v>12</v>
      </c>
      <c r="K19" s="22">
        <v>12</v>
      </c>
      <c r="L19" s="22">
        <v>12</v>
      </c>
      <c r="M19" s="22">
        <v>12</v>
      </c>
      <c r="N19" s="23">
        <v>12</v>
      </c>
      <c r="O19" s="24">
        <v>144</v>
      </c>
      <c r="P19" s="22">
        <v>12</v>
      </c>
      <c r="Q19" s="23">
        <v>12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33570295</v>
      </c>
      <c r="D21" s="29">
        <f t="shared" si="0"/>
        <v>33570376</v>
      </c>
      <c r="E21" s="29">
        <f t="shared" si="0"/>
        <v>33570376</v>
      </c>
      <c r="F21" s="29">
        <f>SUM(F5:F20)</f>
        <v>33570376</v>
      </c>
      <c r="G21" s="29">
        <f>SUM(G5:G20)</f>
        <v>33570376</v>
      </c>
      <c r="H21" s="29">
        <f>SUM(H5:H20)</f>
        <v>33570376</v>
      </c>
      <c r="I21" s="29">
        <f>SUM(I5:I20)</f>
        <v>33570376</v>
      </c>
      <c r="J21" s="29">
        <f t="shared" si="0"/>
        <v>33570376</v>
      </c>
      <c r="K21" s="29">
        <f>SUM(K5:K20)</f>
        <v>33570376</v>
      </c>
      <c r="L21" s="29">
        <f>SUM(L5:L20)</f>
        <v>33570376</v>
      </c>
      <c r="M21" s="29">
        <f>SUM(M5:M20)</f>
        <v>33570376</v>
      </c>
      <c r="N21" s="30">
        <f t="shared" si="0"/>
        <v>33570376</v>
      </c>
      <c r="O21" s="31">
        <f t="shared" si="0"/>
        <v>402844431</v>
      </c>
      <c r="P21" s="29">
        <f t="shared" si="0"/>
        <v>429028765</v>
      </c>
      <c r="Q21" s="32">
        <f t="shared" si="0"/>
        <v>457130157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80935206</v>
      </c>
      <c r="D24" s="3">
        <v>80938711</v>
      </c>
      <c r="E24" s="3">
        <v>80938711</v>
      </c>
      <c r="F24" s="3">
        <v>80938711</v>
      </c>
      <c r="G24" s="3">
        <v>80938711</v>
      </c>
      <c r="H24" s="3">
        <v>80938711</v>
      </c>
      <c r="I24" s="3">
        <v>80938711</v>
      </c>
      <c r="J24" s="3">
        <v>80938711</v>
      </c>
      <c r="K24" s="3">
        <v>80938711</v>
      </c>
      <c r="L24" s="3">
        <v>80938711</v>
      </c>
      <c r="M24" s="3">
        <v>80938711</v>
      </c>
      <c r="N24" s="36">
        <v>80938711</v>
      </c>
      <c r="O24" s="6">
        <v>971261027</v>
      </c>
      <c r="P24" s="3">
        <v>1034392773</v>
      </c>
      <c r="Q24" s="4">
        <v>1102145522</v>
      </c>
    </row>
    <row r="25" spans="1:17" ht="13.5">
      <c r="A25" s="21" t="s">
        <v>41</v>
      </c>
      <c r="B25" s="20"/>
      <c r="C25" s="3">
        <v>809236</v>
      </c>
      <c r="D25" s="3">
        <v>809307</v>
      </c>
      <c r="E25" s="3">
        <v>809307</v>
      </c>
      <c r="F25" s="3">
        <v>809307</v>
      </c>
      <c r="G25" s="3">
        <v>809307</v>
      </c>
      <c r="H25" s="3">
        <v>809307</v>
      </c>
      <c r="I25" s="3">
        <v>809307</v>
      </c>
      <c r="J25" s="3">
        <v>809307</v>
      </c>
      <c r="K25" s="3">
        <v>809307</v>
      </c>
      <c r="L25" s="3">
        <v>809307</v>
      </c>
      <c r="M25" s="3">
        <v>809307</v>
      </c>
      <c r="N25" s="4">
        <v>809307</v>
      </c>
      <c r="O25" s="6">
        <v>9711613</v>
      </c>
      <c r="P25" s="3">
        <v>10342868</v>
      </c>
      <c r="Q25" s="4">
        <v>11020324</v>
      </c>
    </row>
    <row r="26" spans="1:17" ht="13.5">
      <c r="A26" s="21" t="s">
        <v>42</v>
      </c>
      <c r="B26" s="20"/>
      <c r="C26" s="3">
        <v>750000</v>
      </c>
      <c r="D26" s="3">
        <v>750000</v>
      </c>
      <c r="E26" s="3">
        <v>750000</v>
      </c>
      <c r="F26" s="3">
        <v>750000</v>
      </c>
      <c r="G26" s="3">
        <v>750000</v>
      </c>
      <c r="H26" s="3">
        <v>750000</v>
      </c>
      <c r="I26" s="3">
        <v>750000</v>
      </c>
      <c r="J26" s="3">
        <v>750000</v>
      </c>
      <c r="K26" s="3">
        <v>750000</v>
      </c>
      <c r="L26" s="3">
        <v>750000</v>
      </c>
      <c r="M26" s="3">
        <v>750000</v>
      </c>
      <c r="N26" s="4">
        <v>750000</v>
      </c>
      <c r="O26" s="6">
        <v>9000000</v>
      </c>
      <c r="P26" s="3">
        <v>9585000</v>
      </c>
      <c r="Q26" s="4">
        <v>10212818</v>
      </c>
    </row>
    <row r="27" spans="1:17" ht="13.5">
      <c r="A27" s="21" t="s">
        <v>43</v>
      </c>
      <c r="B27" s="20"/>
      <c r="C27" s="3">
        <v>5416677</v>
      </c>
      <c r="D27" s="3">
        <v>5416677</v>
      </c>
      <c r="E27" s="3">
        <v>5416677</v>
      </c>
      <c r="F27" s="3">
        <v>5416677</v>
      </c>
      <c r="G27" s="3">
        <v>5416678</v>
      </c>
      <c r="H27" s="3">
        <v>5416678</v>
      </c>
      <c r="I27" s="3">
        <v>5416678</v>
      </c>
      <c r="J27" s="3">
        <v>5416678</v>
      </c>
      <c r="K27" s="3">
        <v>5416678</v>
      </c>
      <c r="L27" s="3">
        <v>5416678</v>
      </c>
      <c r="M27" s="3">
        <v>5416678</v>
      </c>
      <c r="N27" s="36">
        <v>5416678</v>
      </c>
      <c r="O27" s="6">
        <v>65000132</v>
      </c>
      <c r="P27" s="3">
        <v>69225010</v>
      </c>
      <c r="Q27" s="4">
        <v>73759248</v>
      </c>
    </row>
    <row r="28" spans="1:17" ht="13.5">
      <c r="A28" s="21" t="s">
        <v>44</v>
      </c>
      <c r="B28" s="20"/>
      <c r="C28" s="3">
        <v>2</v>
      </c>
      <c r="D28" s="3">
        <v>2</v>
      </c>
      <c r="E28" s="3">
        <v>2</v>
      </c>
      <c r="F28" s="3">
        <v>2</v>
      </c>
      <c r="G28" s="3">
        <v>2</v>
      </c>
      <c r="H28" s="3">
        <v>2</v>
      </c>
      <c r="I28" s="3">
        <v>2</v>
      </c>
      <c r="J28" s="3">
        <v>2</v>
      </c>
      <c r="K28" s="3">
        <v>2</v>
      </c>
      <c r="L28" s="3">
        <v>2</v>
      </c>
      <c r="M28" s="3">
        <v>2</v>
      </c>
      <c r="N28" s="4">
        <v>2</v>
      </c>
      <c r="O28" s="6">
        <v>24</v>
      </c>
      <c r="P28" s="3">
        <v>2</v>
      </c>
      <c r="Q28" s="4">
        <v>2</v>
      </c>
    </row>
    <row r="29" spans="1:17" ht="13.5">
      <c r="A29" s="21" t="s">
        <v>45</v>
      </c>
      <c r="B29" s="20"/>
      <c r="C29" s="3">
        <v>6120000</v>
      </c>
      <c r="D29" s="3">
        <v>6120000</v>
      </c>
      <c r="E29" s="3">
        <v>6120000</v>
      </c>
      <c r="F29" s="3">
        <v>6120000</v>
      </c>
      <c r="G29" s="3">
        <v>6120000</v>
      </c>
      <c r="H29" s="3">
        <v>6120000</v>
      </c>
      <c r="I29" s="3">
        <v>6120000</v>
      </c>
      <c r="J29" s="3">
        <v>6120000</v>
      </c>
      <c r="K29" s="3">
        <v>6120000</v>
      </c>
      <c r="L29" s="3">
        <v>6120000</v>
      </c>
      <c r="M29" s="3">
        <v>6120000</v>
      </c>
      <c r="N29" s="36">
        <v>6120000</v>
      </c>
      <c r="O29" s="6">
        <v>73440000</v>
      </c>
      <c r="P29" s="3">
        <v>78213600</v>
      </c>
      <c r="Q29" s="4">
        <v>83336592</v>
      </c>
    </row>
    <row r="30" spans="1:17" ht="13.5">
      <c r="A30" s="21" t="s">
        <v>46</v>
      </c>
      <c r="B30" s="20"/>
      <c r="C30" s="3">
        <v>40000</v>
      </c>
      <c r="D30" s="3">
        <v>40000</v>
      </c>
      <c r="E30" s="3">
        <v>40000</v>
      </c>
      <c r="F30" s="3">
        <v>40000</v>
      </c>
      <c r="G30" s="3">
        <v>40000</v>
      </c>
      <c r="H30" s="3">
        <v>40000</v>
      </c>
      <c r="I30" s="3">
        <v>40000</v>
      </c>
      <c r="J30" s="3">
        <v>40000</v>
      </c>
      <c r="K30" s="3">
        <v>40000</v>
      </c>
      <c r="L30" s="3">
        <v>40000</v>
      </c>
      <c r="M30" s="3">
        <v>40000</v>
      </c>
      <c r="N30" s="4">
        <v>40000</v>
      </c>
      <c r="O30" s="6">
        <v>480000</v>
      </c>
      <c r="P30" s="3">
        <v>511200</v>
      </c>
      <c r="Q30" s="4">
        <v>544684</v>
      </c>
    </row>
    <row r="31" spans="1:17" ht="13.5">
      <c r="A31" s="21" t="s">
        <v>47</v>
      </c>
      <c r="B31" s="20"/>
      <c r="C31" s="3">
        <v>1765173</v>
      </c>
      <c r="D31" s="3">
        <v>1765295</v>
      </c>
      <c r="E31" s="3">
        <v>1765297</v>
      </c>
      <c r="F31" s="3">
        <v>1765297</v>
      </c>
      <c r="G31" s="3">
        <v>1765297</v>
      </c>
      <c r="H31" s="3">
        <v>1765297</v>
      </c>
      <c r="I31" s="3">
        <v>1765297</v>
      </c>
      <c r="J31" s="3">
        <v>1765297</v>
      </c>
      <c r="K31" s="3">
        <v>1765298</v>
      </c>
      <c r="L31" s="3">
        <v>1765298</v>
      </c>
      <c r="M31" s="3">
        <v>1765298</v>
      </c>
      <c r="N31" s="36">
        <v>1765298</v>
      </c>
      <c r="O31" s="6">
        <v>21183442</v>
      </c>
      <c r="P31" s="3">
        <v>22560372</v>
      </c>
      <c r="Q31" s="4">
        <v>24038086</v>
      </c>
    </row>
    <row r="32" spans="1:17" ht="13.5">
      <c r="A32" s="21" t="s">
        <v>35</v>
      </c>
      <c r="B32" s="20"/>
      <c r="C32" s="3">
        <v>98833</v>
      </c>
      <c r="D32" s="3">
        <v>98833</v>
      </c>
      <c r="E32" s="3">
        <v>98833</v>
      </c>
      <c r="F32" s="3">
        <v>98833</v>
      </c>
      <c r="G32" s="3">
        <v>98833</v>
      </c>
      <c r="H32" s="3">
        <v>98833</v>
      </c>
      <c r="I32" s="3">
        <v>98833</v>
      </c>
      <c r="J32" s="3">
        <v>98833</v>
      </c>
      <c r="K32" s="3">
        <v>98834</v>
      </c>
      <c r="L32" s="3">
        <v>98834</v>
      </c>
      <c r="M32" s="3">
        <v>98834</v>
      </c>
      <c r="N32" s="4">
        <v>98834</v>
      </c>
      <c r="O32" s="6">
        <v>1186000</v>
      </c>
      <c r="P32" s="3">
        <v>1263090</v>
      </c>
      <c r="Q32" s="4">
        <v>1345823</v>
      </c>
    </row>
    <row r="33" spans="1:17" ht="13.5">
      <c r="A33" s="21" t="s">
        <v>48</v>
      </c>
      <c r="B33" s="20"/>
      <c r="C33" s="3">
        <v>3550877</v>
      </c>
      <c r="D33" s="3">
        <v>3551271</v>
      </c>
      <c r="E33" s="3">
        <v>3551283</v>
      </c>
      <c r="F33" s="3">
        <v>3551283</v>
      </c>
      <c r="G33" s="3">
        <v>3551300</v>
      </c>
      <c r="H33" s="3">
        <v>3551300</v>
      </c>
      <c r="I33" s="3">
        <v>3551300</v>
      </c>
      <c r="J33" s="3">
        <v>3551300</v>
      </c>
      <c r="K33" s="3">
        <v>3551317</v>
      </c>
      <c r="L33" s="3">
        <v>3551317</v>
      </c>
      <c r="M33" s="3">
        <v>3551317</v>
      </c>
      <c r="N33" s="4">
        <v>3551317</v>
      </c>
      <c r="O33" s="6">
        <v>42615182</v>
      </c>
      <c r="P33" s="3">
        <v>42997815</v>
      </c>
      <c r="Q33" s="4">
        <v>45814235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99486004</v>
      </c>
      <c r="D35" s="29">
        <f t="shared" si="1"/>
        <v>99490096</v>
      </c>
      <c r="E35" s="29">
        <f t="shared" si="1"/>
        <v>99490110</v>
      </c>
      <c r="F35" s="29">
        <f>SUM(F24:F34)</f>
        <v>99490110</v>
      </c>
      <c r="G35" s="29">
        <f>SUM(G24:G34)</f>
        <v>99490128</v>
      </c>
      <c r="H35" s="29">
        <f>SUM(H24:H34)</f>
        <v>99490128</v>
      </c>
      <c r="I35" s="29">
        <f>SUM(I24:I34)</f>
        <v>99490128</v>
      </c>
      <c r="J35" s="29">
        <f t="shared" si="1"/>
        <v>99490128</v>
      </c>
      <c r="K35" s="29">
        <f>SUM(K24:K34)</f>
        <v>99490147</v>
      </c>
      <c r="L35" s="29">
        <f>SUM(L24:L34)</f>
        <v>99490147</v>
      </c>
      <c r="M35" s="29">
        <f>SUM(M24:M34)</f>
        <v>99490147</v>
      </c>
      <c r="N35" s="32">
        <f t="shared" si="1"/>
        <v>99490147</v>
      </c>
      <c r="O35" s="31">
        <f t="shared" si="1"/>
        <v>1193877420</v>
      </c>
      <c r="P35" s="29">
        <f t="shared" si="1"/>
        <v>1269091730</v>
      </c>
      <c r="Q35" s="32">
        <f t="shared" si="1"/>
        <v>1352217334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-65915709</v>
      </c>
      <c r="D37" s="42">
        <f t="shared" si="2"/>
        <v>-65919720</v>
      </c>
      <c r="E37" s="42">
        <f t="shared" si="2"/>
        <v>-65919734</v>
      </c>
      <c r="F37" s="42">
        <f>+F21-F35</f>
        <v>-65919734</v>
      </c>
      <c r="G37" s="42">
        <f>+G21-G35</f>
        <v>-65919752</v>
      </c>
      <c r="H37" s="42">
        <f>+H21-H35</f>
        <v>-65919752</v>
      </c>
      <c r="I37" s="42">
        <f>+I21-I35</f>
        <v>-65919752</v>
      </c>
      <c r="J37" s="42">
        <f t="shared" si="2"/>
        <v>-65919752</v>
      </c>
      <c r="K37" s="42">
        <f>+K21-K35</f>
        <v>-65919771</v>
      </c>
      <c r="L37" s="42">
        <f>+L21-L35</f>
        <v>-65919771</v>
      </c>
      <c r="M37" s="42">
        <f>+M21-M35</f>
        <v>-65919771</v>
      </c>
      <c r="N37" s="43">
        <f t="shared" si="2"/>
        <v>-65919771</v>
      </c>
      <c r="O37" s="44">
        <f t="shared" si="2"/>
        <v>-791032989</v>
      </c>
      <c r="P37" s="42">
        <f t="shared" si="2"/>
        <v>-840062965</v>
      </c>
      <c r="Q37" s="43">
        <f t="shared" si="2"/>
        <v>-895087177</v>
      </c>
    </row>
    <row r="38" spans="1:17" ht="21" customHeight="1">
      <c r="A38" s="45" t="s">
        <v>52</v>
      </c>
      <c r="B38" s="25"/>
      <c r="C38" s="3">
        <v>6289978</v>
      </c>
      <c r="D38" s="3">
        <v>6290002</v>
      </c>
      <c r="E38" s="3">
        <v>6290002</v>
      </c>
      <c r="F38" s="3">
        <v>6290002</v>
      </c>
      <c r="G38" s="3">
        <v>6290002</v>
      </c>
      <c r="H38" s="3">
        <v>6290002</v>
      </c>
      <c r="I38" s="3">
        <v>6290002</v>
      </c>
      <c r="J38" s="3">
        <v>6290002</v>
      </c>
      <c r="K38" s="3">
        <v>6290002</v>
      </c>
      <c r="L38" s="3">
        <v>6290002</v>
      </c>
      <c r="M38" s="3">
        <v>6290002</v>
      </c>
      <c r="N38" s="4">
        <v>6290002</v>
      </c>
      <c r="O38" s="6">
        <v>75480000</v>
      </c>
      <c r="P38" s="3">
        <v>80386200</v>
      </c>
      <c r="Q38" s="4">
        <v>85651498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-59625731</v>
      </c>
      <c r="D41" s="50">
        <f t="shared" si="3"/>
        <v>-59629718</v>
      </c>
      <c r="E41" s="50">
        <f t="shared" si="3"/>
        <v>-59629732</v>
      </c>
      <c r="F41" s="50">
        <f>SUM(F37:F40)</f>
        <v>-59629732</v>
      </c>
      <c r="G41" s="50">
        <f>SUM(G37:G40)</f>
        <v>-59629750</v>
      </c>
      <c r="H41" s="50">
        <f>SUM(H37:H40)</f>
        <v>-59629750</v>
      </c>
      <c r="I41" s="50">
        <f>SUM(I37:I40)</f>
        <v>-59629750</v>
      </c>
      <c r="J41" s="50">
        <f t="shared" si="3"/>
        <v>-59629750</v>
      </c>
      <c r="K41" s="50">
        <f>SUM(K37:K40)</f>
        <v>-59629769</v>
      </c>
      <c r="L41" s="50">
        <f>SUM(L37:L40)</f>
        <v>-59629769</v>
      </c>
      <c r="M41" s="50">
        <f>SUM(M37:M40)</f>
        <v>-59629769</v>
      </c>
      <c r="N41" s="51">
        <f t="shared" si="3"/>
        <v>-59629769</v>
      </c>
      <c r="O41" s="52">
        <f t="shared" si="3"/>
        <v>-715552989</v>
      </c>
      <c r="P41" s="50">
        <f t="shared" si="3"/>
        <v>-759676765</v>
      </c>
      <c r="Q41" s="51">
        <f t="shared" si="3"/>
        <v>-809435679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-59625731</v>
      </c>
      <c r="D43" s="57">
        <f t="shared" si="4"/>
        <v>-59629718</v>
      </c>
      <c r="E43" s="57">
        <f t="shared" si="4"/>
        <v>-59629732</v>
      </c>
      <c r="F43" s="57">
        <f>+F41-F42</f>
        <v>-59629732</v>
      </c>
      <c r="G43" s="57">
        <f>+G41-G42</f>
        <v>-59629750</v>
      </c>
      <c r="H43" s="57">
        <f>+H41-H42</f>
        <v>-59629750</v>
      </c>
      <c r="I43" s="57">
        <f>+I41-I42</f>
        <v>-59629750</v>
      </c>
      <c r="J43" s="57">
        <f t="shared" si="4"/>
        <v>-59629750</v>
      </c>
      <c r="K43" s="57">
        <f>+K41-K42</f>
        <v>-59629769</v>
      </c>
      <c r="L43" s="57">
        <f>+L41-L42</f>
        <v>-59629769</v>
      </c>
      <c r="M43" s="57">
        <f>+M41-M42</f>
        <v>-59629769</v>
      </c>
      <c r="N43" s="58">
        <f t="shared" si="4"/>
        <v>-59629769</v>
      </c>
      <c r="O43" s="59">
        <f t="shared" si="4"/>
        <v>-715552989</v>
      </c>
      <c r="P43" s="57">
        <f t="shared" si="4"/>
        <v>-759676765</v>
      </c>
      <c r="Q43" s="58">
        <f t="shared" si="4"/>
        <v>-809435679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-59625731</v>
      </c>
      <c r="D45" s="50">
        <f t="shared" si="5"/>
        <v>-59629718</v>
      </c>
      <c r="E45" s="50">
        <f t="shared" si="5"/>
        <v>-59629732</v>
      </c>
      <c r="F45" s="50">
        <f>SUM(F43:F44)</f>
        <v>-59629732</v>
      </c>
      <c r="G45" s="50">
        <f>SUM(G43:G44)</f>
        <v>-59629750</v>
      </c>
      <c r="H45" s="50">
        <f>SUM(H43:H44)</f>
        <v>-59629750</v>
      </c>
      <c r="I45" s="50">
        <f>SUM(I43:I44)</f>
        <v>-59629750</v>
      </c>
      <c r="J45" s="50">
        <f t="shared" si="5"/>
        <v>-59629750</v>
      </c>
      <c r="K45" s="50">
        <f>SUM(K43:K44)</f>
        <v>-59629769</v>
      </c>
      <c r="L45" s="50">
        <f>SUM(L43:L44)</f>
        <v>-59629769</v>
      </c>
      <c r="M45" s="50">
        <f>SUM(M43:M44)</f>
        <v>-59629769</v>
      </c>
      <c r="N45" s="51">
        <f t="shared" si="5"/>
        <v>-59629769</v>
      </c>
      <c r="O45" s="52">
        <f t="shared" si="5"/>
        <v>-715552989</v>
      </c>
      <c r="P45" s="50">
        <f t="shared" si="5"/>
        <v>-759676765</v>
      </c>
      <c r="Q45" s="51">
        <f t="shared" si="5"/>
        <v>-809435679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-59625731</v>
      </c>
      <c r="D47" s="63">
        <f t="shared" si="6"/>
        <v>-59629718</v>
      </c>
      <c r="E47" s="63">
        <f t="shared" si="6"/>
        <v>-59629732</v>
      </c>
      <c r="F47" s="63">
        <f>SUM(F45:F46)</f>
        <v>-59629732</v>
      </c>
      <c r="G47" s="63">
        <f>SUM(G45:G46)</f>
        <v>-59629750</v>
      </c>
      <c r="H47" s="63">
        <f>SUM(H45:H46)</f>
        <v>-59629750</v>
      </c>
      <c r="I47" s="63">
        <f>SUM(I45:I46)</f>
        <v>-59629750</v>
      </c>
      <c r="J47" s="63">
        <f t="shared" si="6"/>
        <v>-59629750</v>
      </c>
      <c r="K47" s="63">
        <f>SUM(K45:K46)</f>
        <v>-59629769</v>
      </c>
      <c r="L47" s="63">
        <f>SUM(L45:L46)</f>
        <v>-59629769</v>
      </c>
      <c r="M47" s="63">
        <f>SUM(M45:M46)</f>
        <v>-59629769</v>
      </c>
      <c r="N47" s="64">
        <f t="shared" si="6"/>
        <v>-59629769</v>
      </c>
      <c r="O47" s="65">
        <f t="shared" si="6"/>
        <v>-715552989</v>
      </c>
      <c r="P47" s="63">
        <f t="shared" si="6"/>
        <v>-759676765</v>
      </c>
      <c r="Q47" s="66">
        <f t="shared" si="6"/>
        <v>-809435679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679716</v>
      </c>
      <c r="D5" s="3">
        <v>679716</v>
      </c>
      <c r="E5" s="3">
        <v>679716</v>
      </c>
      <c r="F5" s="3">
        <v>679716</v>
      </c>
      <c r="G5" s="3">
        <v>679716</v>
      </c>
      <c r="H5" s="3">
        <v>679716</v>
      </c>
      <c r="I5" s="3">
        <v>679716</v>
      </c>
      <c r="J5" s="3">
        <v>679716</v>
      </c>
      <c r="K5" s="3">
        <v>679716</v>
      </c>
      <c r="L5" s="3">
        <v>679710</v>
      </c>
      <c r="M5" s="3">
        <v>679710</v>
      </c>
      <c r="N5" s="4">
        <v>679711</v>
      </c>
      <c r="O5" s="5">
        <v>8156575</v>
      </c>
      <c r="P5" s="3">
        <v>8564403</v>
      </c>
      <c r="Q5" s="4">
        <v>8992623</v>
      </c>
    </row>
    <row r="6" spans="1:17" ht="13.5">
      <c r="A6" s="19" t="s">
        <v>24</v>
      </c>
      <c r="B6" s="20"/>
      <c r="C6" s="3">
        <v>2802678</v>
      </c>
      <c r="D6" s="3">
        <v>2802678</v>
      </c>
      <c r="E6" s="3">
        <v>2802678</v>
      </c>
      <c r="F6" s="3">
        <v>2802678</v>
      </c>
      <c r="G6" s="3">
        <v>2802678</v>
      </c>
      <c r="H6" s="3">
        <v>2802678</v>
      </c>
      <c r="I6" s="3">
        <v>2802678</v>
      </c>
      <c r="J6" s="3">
        <v>2802678</v>
      </c>
      <c r="K6" s="3">
        <v>2802678</v>
      </c>
      <c r="L6" s="3">
        <v>2802678</v>
      </c>
      <c r="M6" s="3">
        <v>2802678</v>
      </c>
      <c r="N6" s="4">
        <v>2802671</v>
      </c>
      <c r="O6" s="6">
        <v>33632129</v>
      </c>
      <c r="P6" s="3">
        <v>35313736</v>
      </c>
      <c r="Q6" s="4">
        <v>37079422</v>
      </c>
    </row>
    <row r="7" spans="1:17" ht="13.5">
      <c r="A7" s="21" t="s">
        <v>25</v>
      </c>
      <c r="B7" s="20"/>
      <c r="C7" s="3">
        <v>2639294</v>
      </c>
      <c r="D7" s="3">
        <v>2639294</v>
      </c>
      <c r="E7" s="3">
        <v>2639294</v>
      </c>
      <c r="F7" s="3">
        <v>2639294</v>
      </c>
      <c r="G7" s="3">
        <v>2639294</v>
      </c>
      <c r="H7" s="3">
        <v>2639294</v>
      </c>
      <c r="I7" s="3">
        <v>2639294</v>
      </c>
      <c r="J7" s="3">
        <v>2639294</v>
      </c>
      <c r="K7" s="3">
        <v>2639294</v>
      </c>
      <c r="L7" s="3">
        <v>2639294</v>
      </c>
      <c r="M7" s="3">
        <v>2639294</v>
      </c>
      <c r="N7" s="4">
        <v>2639292</v>
      </c>
      <c r="O7" s="6">
        <v>31671526</v>
      </c>
      <c r="P7" s="3">
        <v>33255102</v>
      </c>
      <c r="Q7" s="4">
        <v>34917857</v>
      </c>
    </row>
    <row r="8" spans="1:17" ht="13.5">
      <c r="A8" s="21" t="s">
        <v>26</v>
      </c>
      <c r="B8" s="20"/>
      <c r="C8" s="3">
        <v>846789</v>
      </c>
      <c r="D8" s="3">
        <v>846789</v>
      </c>
      <c r="E8" s="3">
        <v>846789</v>
      </c>
      <c r="F8" s="3">
        <v>846789</v>
      </c>
      <c r="G8" s="3">
        <v>846789</v>
      </c>
      <c r="H8" s="3">
        <v>846789</v>
      </c>
      <c r="I8" s="3">
        <v>846789</v>
      </c>
      <c r="J8" s="3">
        <v>846789</v>
      </c>
      <c r="K8" s="3">
        <v>846789</v>
      </c>
      <c r="L8" s="3">
        <v>846788</v>
      </c>
      <c r="M8" s="3">
        <v>846788</v>
      </c>
      <c r="N8" s="4">
        <v>846792</v>
      </c>
      <c r="O8" s="6">
        <v>10161469</v>
      </c>
      <c r="P8" s="3">
        <v>10669542</v>
      </c>
      <c r="Q8" s="4">
        <v>11203019</v>
      </c>
    </row>
    <row r="9" spans="1:17" ht="13.5">
      <c r="A9" s="21" t="s">
        <v>27</v>
      </c>
      <c r="B9" s="20"/>
      <c r="C9" s="22">
        <v>526055</v>
      </c>
      <c r="D9" s="22">
        <v>526055</v>
      </c>
      <c r="E9" s="22">
        <v>526055</v>
      </c>
      <c r="F9" s="22">
        <v>526055</v>
      </c>
      <c r="G9" s="22">
        <v>526055</v>
      </c>
      <c r="H9" s="22">
        <v>526055</v>
      </c>
      <c r="I9" s="22">
        <v>526055</v>
      </c>
      <c r="J9" s="22">
        <v>526055</v>
      </c>
      <c r="K9" s="22">
        <v>526055</v>
      </c>
      <c r="L9" s="22">
        <v>526055</v>
      </c>
      <c r="M9" s="22">
        <v>526055</v>
      </c>
      <c r="N9" s="23">
        <v>526055</v>
      </c>
      <c r="O9" s="24">
        <v>6312660</v>
      </c>
      <c r="P9" s="22">
        <v>6628293</v>
      </c>
      <c r="Q9" s="23">
        <v>6959708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84389</v>
      </c>
      <c r="D11" s="3">
        <v>84389</v>
      </c>
      <c r="E11" s="3">
        <v>84389</v>
      </c>
      <c r="F11" s="3">
        <v>84389</v>
      </c>
      <c r="G11" s="3">
        <v>84389</v>
      </c>
      <c r="H11" s="3">
        <v>84389</v>
      </c>
      <c r="I11" s="3">
        <v>84389</v>
      </c>
      <c r="J11" s="3">
        <v>84389</v>
      </c>
      <c r="K11" s="3">
        <v>84389</v>
      </c>
      <c r="L11" s="3">
        <v>84389</v>
      </c>
      <c r="M11" s="3">
        <v>84389</v>
      </c>
      <c r="N11" s="4">
        <v>84373</v>
      </c>
      <c r="O11" s="6">
        <v>1012652</v>
      </c>
      <c r="P11" s="3">
        <v>1063285</v>
      </c>
      <c r="Q11" s="4">
        <v>1116449</v>
      </c>
    </row>
    <row r="12" spans="1:17" ht="13.5">
      <c r="A12" s="19" t="s">
        <v>29</v>
      </c>
      <c r="B12" s="25"/>
      <c r="C12" s="3">
        <v>79500</v>
      </c>
      <c r="D12" s="3">
        <v>79500</v>
      </c>
      <c r="E12" s="3">
        <v>79500</v>
      </c>
      <c r="F12" s="3">
        <v>79500</v>
      </c>
      <c r="G12" s="3">
        <v>79500</v>
      </c>
      <c r="H12" s="3">
        <v>79500</v>
      </c>
      <c r="I12" s="3">
        <v>79500</v>
      </c>
      <c r="J12" s="3">
        <v>79500</v>
      </c>
      <c r="K12" s="3">
        <v>79500</v>
      </c>
      <c r="L12" s="3">
        <v>79500</v>
      </c>
      <c r="M12" s="3">
        <v>79500</v>
      </c>
      <c r="N12" s="4">
        <v>79500</v>
      </c>
      <c r="O12" s="6">
        <v>954000</v>
      </c>
      <c r="P12" s="3">
        <v>1001700</v>
      </c>
      <c r="Q12" s="4">
        <v>1051785</v>
      </c>
    </row>
    <row r="13" spans="1:17" ht="13.5">
      <c r="A13" s="19" t="s">
        <v>30</v>
      </c>
      <c r="B13" s="25"/>
      <c r="C13" s="3">
        <v>772457</v>
      </c>
      <c r="D13" s="3">
        <v>772457</v>
      </c>
      <c r="E13" s="3">
        <v>772457</v>
      </c>
      <c r="F13" s="3">
        <v>772457</v>
      </c>
      <c r="G13" s="3">
        <v>772457</v>
      </c>
      <c r="H13" s="3">
        <v>772457</v>
      </c>
      <c r="I13" s="3">
        <v>772457</v>
      </c>
      <c r="J13" s="3">
        <v>772457</v>
      </c>
      <c r="K13" s="3">
        <v>772457</v>
      </c>
      <c r="L13" s="3">
        <v>772457</v>
      </c>
      <c r="M13" s="3">
        <v>772457</v>
      </c>
      <c r="N13" s="4">
        <v>772453</v>
      </c>
      <c r="O13" s="6">
        <v>9269480</v>
      </c>
      <c r="P13" s="3">
        <v>9732954</v>
      </c>
      <c r="Q13" s="4">
        <v>10219602</v>
      </c>
    </row>
    <row r="14" spans="1:17" ht="13.5">
      <c r="A14" s="19" t="s">
        <v>31</v>
      </c>
      <c r="B14" s="25"/>
      <c r="C14" s="3">
        <v>833</v>
      </c>
      <c r="D14" s="3">
        <v>833</v>
      </c>
      <c r="E14" s="3">
        <v>833</v>
      </c>
      <c r="F14" s="3">
        <v>833</v>
      </c>
      <c r="G14" s="3">
        <v>833</v>
      </c>
      <c r="H14" s="3">
        <v>833</v>
      </c>
      <c r="I14" s="3">
        <v>833</v>
      </c>
      <c r="J14" s="3">
        <v>833</v>
      </c>
      <c r="K14" s="3">
        <v>833</v>
      </c>
      <c r="L14" s="3">
        <v>833</v>
      </c>
      <c r="M14" s="3">
        <v>833</v>
      </c>
      <c r="N14" s="4">
        <v>837</v>
      </c>
      <c r="O14" s="6">
        <v>10000</v>
      </c>
      <c r="P14" s="3">
        <v>10500</v>
      </c>
      <c r="Q14" s="4">
        <v>11025</v>
      </c>
    </row>
    <row r="15" spans="1:17" ht="13.5">
      <c r="A15" s="19" t="s">
        <v>32</v>
      </c>
      <c r="B15" s="25"/>
      <c r="C15" s="3">
        <v>2994500</v>
      </c>
      <c r="D15" s="3">
        <v>2994500</v>
      </c>
      <c r="E15" s="3">
        <v>2994500</v>
      </c>
      <c r="F15" s="3">
        <v>2994500</v>
      </c>
      <c r="G15" s="3">
        <v>2994500</v>
      </c>
      <c r="H15" s="3">
        <v>2994500</v>
      </c>
      <c r="I15" s="3">
        <v>2994500</v>
      </c>
      <c r="J15" s="3">
        <v>2994500</v>
      </c>
      <c r="K15" s="3">
        <v>2994500</v>
      </c>
      <c r="L15" s="3">
        <v>2994500</v>
      </c>
      <c r="M15" s="3">
        <v>2994500</v>
      </c>
      <c r="N15" s="4">
        <v>2994500</v>
      </c>
      <c r="O15" s="6">
        <v>35934000</v>
      </c>
      <c r="P15" s="3">
        <v>37730700</v>
      </c>
      <c r="Q15" s="4">
        <v>39617235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6001750</v>
      </c>
      <c r="D18" s="3">
        <v>6001750</v>
      </c>
      <c r="E18" s="3">
        <v>6001750</v>
      </c>
      <c r="F18" s="3">
        <v>6001750</v>
      </c>
      <c r="G18" s="3">
        <v>6001750</v>
      </c>
      <c r="H18" s="3">
        <v>6001750</v>
      </c>
      <c r="I18" s="3">
        <v>6001750</v>
      </c>
      <c r="J18" s="3">
        <v>6001750</v>
      </c>
      <c r="K18" s="3">
        <v>6001750</v>
      </c>
      <c r="L18" s="3">
        <v>6001750</v>
      </c>
      <c r="M18" s="3">
        <v>6001750</v>
      </c>
      <c r="N18" s="4">
        <v>6001750</v>
      </c>
      <c r="O18" s="6">
        <v>72021000</v>
      </c>
      <c r="P18" s="3">
        <v>76698000</v>
      </c>
      <c r="Q18" s="4">
        <v>82795000</v>
      </c>
    </row>
    <row r="19" spans="1:17" ht="13.5">
      <c r="A19" s="19" t="s">
        <v>36</v>
      </c>
      <c r="B19" s="25"/>
      <c r="C19" s="22">
        <v>1506950</v>
      </c>
      <c r="D19" s="22">
        <v>1506950</v>
      </c>
      <c r="E19" s="22">
        <v>1506950</v>
      </c>
      <c r="F19" s="22">
        <v>1506950</v>
      </c>
      <c r="G19" s="22">
        <v>1506950</v>
      </c>
      <c r="H19" s="22">
        <v>1506950</v>
      </c>
      <c r="I19" s="22">
        <v>1506950</v>
      </c>
      <c r="J19" s="22">
        <v>1506949</v>
      </c>
      <c r="K19" s="22">
        <v>1506948</v>
      </c>
      <c r="L19" s="22">
        <v>1506948</v>
      </c>
      <c r="M19" s="22">
        <v>1506947</v>
      </c>
      <c r="N19" s="23">
        <v>1506947</v>
      </c>
      <c r="O19" s="24">
        <v>18083389</v>
      </c>
      <c r="P19" s="22">
        <v>14535783</v>
      </c>
      <c r="Q19" s="23">
        <v>13562283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18934911</v>
      </c>
      <c r="D21" s="29">
        <f t="shared" si="0"/>
        <v>18934911</v>
      </c>
      <c r="E21" s="29">
        <f t="shared" si="0"/>
        <v>18934911</v>
      </c>
      <c r="F21" s="29">
        <f>SUM(F5:F20)</f>
        <v>18934911</v>
      </c>
      <c r="G21" s="29">
        <f>SUM(G5:G20)</f>
        <v>18934911</v>
      </c>
      <c r="H21" s="29">
        <f>SUM(H5:H20)</f>
        <v>18934911</v>
      </c>
      <c r="I21" s="29">
        <f>SUM(I5:I20)</f>
        <v>18934911</v>
      </c>
      <c r="J21" s="29">
        <f t="shared" si="0"/>
        <v>18934910</v>
      </c>
      <c r="K21" s="29">
        <f>SUM(K5:K20)</f>
        <v>18934909</v>
      </c>
      <c r="L21" s="29">
        <f>SUM(L5:L20)</f>
        <v>18934902</v>
      </c>
      <c r="M21" s="29">
        <f>SUM(M5:M20)</f>
        <v>18934901</v>
      </c>
      <c r="N21" s="30">
        <f t="shared" si="0"/>
        <v>18934881</v>
      </c>
      <c r="O21" s="31">
        <f t="shared" si="0"/>
        <v>227218880</v>
      </c>
      <c r="P21" s="29">
        <f t="shared" si="0"/>
        <v>235203998</v>
      </c>
      <c r="Q21" s="32">
        <f t="shared" si="0"/>
        <v>247526008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6564778</v>
      </c>
      <c r="D24" s="3">
        <v>6564778</v>
      </c>
      <c r="E24" s="3">
        <v>6564778</v>
      </c>
      <c r="F24" s="3">
        <v>6564778</v>
      </c>
      <c r="G24" s="3">
        <v>6564778</v>
      </c>
      <c r="H24" s="3">
        <v>6564778</v>
      </c>
      <c r="I24" s="3">
        <v>6564778</v>
      </c>
      <c r="J24" s="3">
        <v>6564778</v>
      </c>
      <c r="K24" s="3">
        <v>6564778</v>
      </c>
      <c r="L24" s="3">
        <v>6564778</v>
      </c>
      <c r="M24" s="3">
        <v>6564778</v>
      </c>
      <c r="N24" s="36">
        <v>6564778</v>
      </c>
      <c r="O24" s="6">
        <v>78777336</v>
      </c>
      <c r="P24" s="3">
        <v>82716216</v>
      </c>
      <c r="Q24" s="4">
        <v>86852064</v>
      </c>
    </row>
    <row r="25" spans="1:17" ht="13.5">
      <c r="A25" s="21" t="s">
        <v>41</v>
      </c>
      <c r="B25" s="20"/>
      <c r="C25" s="3">
        <v>266772</v>
      </c>
      <c r="D25" s="3">
        <v>266772</v>
      </c>
      <c r="E25" s="3">
        <v>266772</v>
      </c>
      <c r="F25" s="3">
        <v>266772</v>
      </c>
      <c r="G25" s="3">
        <v>266772</v>
      </c>
      <c r="H25" s="3">
        <v>266772</v>
      </c>
      <c r="I25" s="3">
        <v>266772</v>
      </c>
      <c r="J25" s="3">
        <v>266772</v>
      </c>
      <c r="K25" s="3">
        <v>266772</v>
      </c>
      <c r="L25" s="3">
        <v>266772</v>
      </c>
      <c r="M25" s="3">
        <v>266772</v>
      </c>
      <c r="N25" s="4">
        <v>266772</v>
      </c>
      <c r="O25" s="6">
        <v>3201264</v>
      </c>
      <c r="P25" s="3">
        <v>3361332</v>
      </c>
      <c r="Q25" s="4">
        <v>3529404</v>
      </c>
    </row>
    <row r="26" spans="1:17" ht="13.5">
      <c r="A26" s="21" t="s">
        <v>42</v>
      </c>
      <c r="B26" s="20"/>
      <c r="C26" s="3">
        <v>1985419</v>
      </c>
      <c r="D26" s="3">
        <v>1985419</v>
      </c>
      <c r="E26" s="3">
        <v>1985419</v>
      </c>
      <c r="F26" s="3">
        <v>1985419</v>
      </c>
      <c r="G26" s="3">
        <v>1985419</v>
      </c>
      <c r="H26" s="3">
        <v>1985419</v>
      </c>
      <c r="I26" s="3">
        <v>1985419</v>
      </c>
      <c r="J26" s="3">
        <v>1985419</v>
      </c>
      <c r="K26" s="3">
        <v>1985419</v>
      </c>
      <c r="L26" s="3">
        <v>1985419</v>
      </c>
      <c r="M26" s="3">
        <v>1985419</v>
      </c>
      <c r="N26" s="4">
        <v>1985419</v>
      </c>
      <c r="O26" s="6">
        <v>23825028</v>
      </c>
      <c r="P26" s="3">
        <v>25016268</v>
      </c>
      <c r="Q26" s="4">
        <v>26267088</v>
      </c>
    </row>
    <row r="27" spans="1:17" ht="13.5">
      <c r="A27" s="21" t="s">
        <v>43</v>
      </c>
      <c r="B27" s="20"/>
      <c r="C27" s="3">
        <v>2140950</v>
      </c>
      <c r="D27" s="3">
        <v>2140950</v>
      </c>
      <c r="E27" s="3">
        <v>2140950</v>
      </c>
      <c r="F27" s="3">
        <v>2140950</v>
      </c>
      <c r="G27" s="3">
        <v>2140950</v>
      </c>
      <c r="H27" s="3">
        <v>2140950</v>
      </c>
      <c r="I27" s="3">
        <v>2140950</v>
      </c>
      <c r="J27" s="3">
        <v>2140950</v>
      </c>
      <c r="K27" s="3">
        <v>2140950</v>
      </c>
      <c r="L27" s="3">
        <v>2140950</v>
      </c>
      <c r="M27" s="3">
        <v>2140950</v>
      </c>
      <c r="N27" s="36">
        <v>2140950</v>
      </c>
      <c r="O27" s="6">
        <v>25691400</v>
      </c>
      <c r="P27" s="3">
        <v>26976012</v>
      </c>
      <c r="Q27" s="4">
        <v>28324740</v>
      </c>
    </row>
    <row r="28" spans="1:17" ht="13.5">
      <c r="A28" s="21" t="s">
        <v>44</v>
      </c>
      <c r="B28" s="20"/>
      <c r="C28" s="3">
        <v>447409</v>
      </c>
      <c r="D28" s="3">
        <v>447409</v>
      </c>
      <c r="E28" s="3">
        <v>447409</v>
      </c>
      <c r="F28" s="3">
        <v>447409</v>
      </c>
      <c r="G28" s="3">
        <v>447409</v>
      </c>
      <c r="H28" s="3">
        <v>447409</v>
      </c>
      <c r="I28" s="3">
        <v>447409</v>
      </c>
      <c r="J28" s="3">
        <v>447409</v>
      </c>
      <c r="K28" s="3">
        <v>447409</v>
      </c>
      <c r="L28" s="3">
        <v>447409</v>
      </c>
      <c r="M28" s="3">
        <v>447409</v>
      </c>
      <c r="N28" s="4">
        <v>447409</v>
      </c>
      <c r="O28" s="6">
        <v>5368908</v>
      </c>
      <c r="P28" s="3">
        <v>5637348</v>
      </c>
      <c r="Q28" s="4">
        <v>5919216</v>
      </c>
    </row>
    <row r="29" spans="1:17" ht="13.5">
      <c r="A29" s="21" t="s">
        <v>45</v>
      </c>
      <c r="B29" s="20"/>
      <c r="C29" s="3">
        <v>2357854</v>
      </c>
      <c r="D29" s="3">
        <v>2357854</v>
      </c>
      <c r="E29" s="3">
        <v>2357854</v>
      </c>
      <c r="F29" s="3">
        <v>2357854</v>
      </c>
      <c r="G29" s="3">
        <v>2357854</v>
      </c>
      <c r="H29" s="3">
        <v>2357854</v>
      </c>
      <c r="I29" s="3">
        <v>2357854</v>
      </c>
      <c r="J29" s="3">
        <v>2357854</v>
      </c>
      <c r="K29" s="3">
        <v>2357854</v>
      </c>
      <c r="L29" s="3">
        <v>2357854</v>
      </c>
      <c r="M29" s="3">
        <v>2357854</v>
      </c>
      <c r="N29" s="36">
        <v>2357854</v>
      </c>
      <c r="O29" s="6">
        <v>28294248</v>
      </c>
      <c r="P29" s="3">
        <v>29708964</v>
      </c>
      <c r="Q29" s="4">
        <v>31194408</v>
      </c>
    </row>
    <row r="30" spans="1:17" ht="13.5">
      <c r="A30" s="21" t="s">
        <v>46</v>
      </c>
      <c r="B30" s="20"/>
      <c r="C30" s="3">
        <v>273379</v>
      </c>
      <c r="D30" s="3">
        <v>273379</v>
      </c>
      <c r="E30" s="3">
        <v>273379</v>
      </c>
      <c r="F30" s="3">
        <v>273379</v>
      </c>
      <c r="G30" s="3">
        <v>273379</v>
      </c>
      <c r="H30" s="3">
        <v>273379</v>
      </c>
      <c r="I30" s="3">
        <v>273379</v>
      </c>
      <c r="J30" s="3">
        <v>273379</v>
      </c>
      <c r="K30" s="3">
        <v>273379</v>
      </c>
      <c r="L30" s="3">
        <v>273379</v>
      </c>
      <c r="M30" s="3">
        <v>273379</v>
      </c>
      <c r="N30" s="4">
        <v>273379</v>
      </c>
      <c r="O30" s="6">
        <v>3280548</v>
      </c>
      <c r="P30" s="3">
        <v>3271596</v>
      </c>
      <c r="Q30" s="4">
        <v>3435180</v>
      </c>
    </row>
    <row r="31" spans="1:17" ht="13.5">
      <c r="A31" s="21" t="s">
        <v>47</v>
      </c>
      <c r="B31" s="20"/>
      <c r="C31" s="3">
        <v>1764230</v>
      </c>
      <c r="D31" s="3">
        <v>1764230</v>
      </c>
      <c r="E31" s="3">
        <v>1764230</v>
      </c>
      <c r="F31" s="3">
        <v>1764230</v>
      </c>
      <c r="G31" s="3">
        <v>1764230</v>
      </c>
      <c r="H31" s="3">
        <v>1764230</v>
      </c>
      <c r="I31" s="3">
        <v>1764230</v>
      </c>
      <c r="J31" s="3">
        <v>1764230</v>
      </c>
      <c r="K31" s="3">
        <v>1764230</v>
      </c>
      <c r="L31" s="3">
        <v>1764230</v>
      </c>
      <c r="M31" s="3">
        <v>1764230</v>
      </c>
      <c r="N31" s="36">
        <v>1764230</v>
      </c>
      <c r="O31" s="6">
        <v>21170760</v>
      </c>
      <c r="P31" s="3">
        <v>21553500</v>
      </c>
      <c r="Q31" s="4">
        <v>23014800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2123363</v>
      </c>
      <c r="D33" s="3">
        <v>2123363</v>
      </c>
      <c r="E33" s="3">
        <v>2123363</v>
      </c>
      <c r="F33" s="3">
        <v>2123363</v>
      </c>
      <c r="G33" s="3">
        <v>2123363</v>
      </c>
      <c r="H33" s="3">
        <v>2123363</v>
      </c>
      <c r="I33" s="3">
        <v>2123363</v>
      </c>
      <c r="J33" s="3">
        <v>2123363</v>
      </c>
      <c r="K33" s="3">
        <v>2123363</v>
      </c>
      <c r="L33" s="3">
        <v>2123363</v>
      </c>
      <c r="M33" s="3">
        <v>2123363</v>
      </c>
      <c r="N33" s="4">
        <v>2123363</v>
      </c>
      <c r="O33" s="6">
        <v>25480356</v>
      </c>
      <c r="P33" s="3">
        <v>25149540</v>
      </c>
      <c r="Q33" s="4">
        <v>26406876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17924154</v>
      </c>
      <c r="D35" s="29">
        <f t="shared" si="1"/>
        <v>17924154</v>
      </c>
      <c r="E35" s="29">
        <f t="shared" si="1"/>
        <v>17924154</v>
      </c>
      <c r="F35" s="29">
        <f>SUM(F24:F34)</f>
        <v>17924154</v>
      </c>
      <c r="G35" s="29">
        <f>SUM(G24:G34)</f>
        <v>17924154</v>
      </c>
      <c r="H35" s="29">
        <f>SUM(H24:H34)</f>
        <v>17924154</v>
      </c>
      <c r="I35" s="29">
        <f>SUM(I24:I34)</f>
        <v>17924154</v>
      </c>
      <c r="J35" s="29">
        <f t="shared" si="1"/>
        <v>17924154</v>
      </c>
      <c r="K35" s="29">
        <f>SUM(K24:K34)</f>
        <v>17924154</v>
      </c>
      <c r="L35" s="29">
        <f>SUM(L24:L34)</f>
        <v>17924154</v>
      </c>
      <c r="M35" s="29">
        <f>SUM(M24:M34)</f>
        <v>17924154</v>
      </c>
      <c r="N35" s="32">
        <f t="shared" si="1"/>
        <v>17924154</v>
      </c>
      <c r="O35" s="31">
        <f t="shared" si="1"/>
        <v>215089848</v>
      </c>
      <c r="P35" s="29">
        <f t="shared" si="1"/>
        <v>223390776</v>
      </c>
      <c r="Q35" s="32">
        <f t="shared" si="1"/>
        <v>234943776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1010757</v>
      </c>
      <c r="D37" s="42">
        <f t="shared" si="2"/>
        <v>1010757</v>
      </c>
      <c r="E37" s="42">
        <f t="shared" si="2"/>
        <v>1010757</v>
      </c>
      <c r="F37" s="42">
        <f>+F21-F35</f>
        <v>1010757</v>
      </c>
      <c r="G37" s="42">
        <f>+G21-G35</f>
        <v>1010757</v>
      </c>
      <c r="H37" s="42">
        <f>+H21-H35</f>
        <v>1010757</v>
      </c>
      <c r="I37" s="42">
        <f>+I21-I35</f>
        <v>1010757</v>
      </c>
      <c r="J37" s="42">
        <f t="shared" si="2"/>
        <v>1010756</v>
      </c>
      <c r="K37" s="42">
        <f>+K21-K35</f>
        <v>1010755</v>
      </c>
      <c r="L37" s="42">
        <f>+L21-L35</f>
        <v>1010748</v>
      </c>
      <c r="M37" s="42">
        <f>+M21-M35</f>
        <v>1010747</v>
      </c>
      <c r="N37" s="43">
        <f t="shared" si="2"/>
        <v>1010727</v>
      </c>
      <c r="O37" s="44">
        <f t="shared" si="2"/>
        <v>12129032</v>
      </c>
      <c r="P37" s="42">
        <f t="shared" si="2"/>
        <v>11813222</v>
      </c>
      <c r="Q37" s="43">
        <f t="shared" si="2"/>
        <v>12582232</v>
      </c>
    </row>
    <row r="38" spans="1:17" ht="21" customHeight="1">
      <c r="A38" s="45" t="s">
        <v>52</v>
      </c>
      <c r="B38" s="25"/>
      <c r="C38" s="3">
        <v>6683500</v>
      </c>
      <c r="D38" s="3">
        <v>6683500</v>
      </c>
      <c r="E38" s="3">
        <v>6683500</v>
      </c>
      <c r="F38" s="3">
        <v>6683500</v>
      </c>
      <c r="G38" s="3">
        <v>6683500</v>
      </c>
      <c r="H38" s="3">
        <v>6683500</v>
      </c>
      <c r="I38" s="3">
        <v>6683500</v>
      </c>
      <c r="J38" s="3">
        <v>6683500</v>
      </c>
      <c r="K38" s="3">
        <v>6683500</v>
      </c>
      <c r="L38" s="3">
        <v>6683500</v>
      </c>
      <c r="M38" s="3">
        <v>6683500</v>
      </c>
      <c r="N38" s="4">
        <v>6683500</v>
      </c>
      <c r="O38" s="6">
        <v>80202000</v>
      </c>
      <c r="P38" s="3">
        <v>56714000</v>
      </c>
      <c r="Q38" s="4">
        <v>56088000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7694257</v>
      </c>
      <c r="D41" s="50">
        <f t="shared" si="3"/>
        <v>7694257</v>
      </c>
      <c r="E41" s="50">
        <f t="shared" si="3"/>
        <v>7694257</v>
      </c>
      <c r="F41" s="50">
        <f>SUM(F37:F40)</f>
        <v>7694257</v>
      </c>
      <c r="G41" s="50">
        <f>SUM(G37:G40)</f>
        <v>7694257</v>
      </c>
      <c r="H41" s="50">
        <f>SUM(H37:H40)</f>
        <v>7694257</v>
      </c>
      <c r="I41" s="50">
        <f>SUM(I37:I40)</f>
        <v>7694257</v>
      </c>
      <c r="J41" s="50">
        <f t="shared" si="3"/>
        <v>7694256</v>
      </c>
      <c r="K41" s="50">
        <f>SUM(K37:K40)</f>
        <v>7694255</v>
      </c>
      <c r="L41" s="50">
        <f>SUM(L37:L40)</f>
        <v>7694248</v>
      </c>
      <c r="M41" s="50">
        <f>SUM(M37:M40)</f>
        <v>7694247</v>
      </c>
      <c r="N41" s="51">
        <f t="shared" si="3"/>
        <v>7694227</v>
      </c>
      <c r="O41" s="52">
        <f t="shared" si="3"/>
        <v>92331032</v>
      </c>
      <c r="P41" s="50">
        <f t="shared" si="3"/>
        <v>68527222</v>
      </c>
      <c r="Q41" s="51">
        <f t="shared" si="3"/>
        <v>68670232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7694257</v>
      </c>
      <c r="D43" s="57">
        <f t="shared" si="4"/>
        <v>7694257</v>
      </c>
      <c r="E43" s="57">
        <f t="shared" si="4"/>
        <v>7694257</v>
      </c>
      <c r="F43" s="57">
        <f>+F41-F42</f>
        <v>7694257</v>
      </c>
      <c r="G43" s="57">
        <f>+G41-G42</f>
        <v>7694257</v>
      </c>
      <c r="H43" s="57">
        <f>+H41-H42</f>
        <v>7694257</v>
      </c>
      <c r="I43" s="57">
        <f>+I41-I42</f>
        <v>7694257</v>
      </c>
      <c r="J43" s="57">
        <f t="shared" si="4"/>
        <v>7694256</v>
      </c>
      <c r="K43" s="57">
        <f>+K41-K42</f>
        <v>7694255</v>
      </c>
      <c r="L43" s="57">
        <f>+L41-L42</f>
        <v>7694248</v>
      </c>
      <c r="M43" s="57">
        <f>+M41-M42</f>
        <v>7694247</v>
      </c>
      <c r="N43" s="58">
        <f t="shared" si="4"/>
        <v>7694227</v>
      </c>
      <c r="O43" s="59">
        <f t="shared" si="4"/>
        <v>92331032</v>
      </c>
      <c r="P43" s="57">
        <f t="shared" si="4"/>
        <v>68527222</v>
      </c>
      <c r="Q43" s="58">
        <f t="shared" si="4"/>
        <v>68670232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7694257</v>
      </c>
      <c r="D45" s="50">
        <f t="shared" si="5"/>
        <v>7694257</v>
      </c>
      <c r="E45" s="50">
        <f t="shared" si="5"/>
        <v>7694257</v>
      </c>
      <c r="F45" s="50">
        <f>SUM(F43:F44)</f>
        <v>7694257</v>
      </c>
      <c r="G45" s="50">
        <f>SUM(G43:G44)</f>
        <v>7694257</v>
      </c>
      <c r="H45" s="50">
        <f>SUM(H43:H44)</f>
        <v>7694257</v>
      </c>
      <c r="I45" s="50">
        <f>SUM(I43:I44)</f>
        <v>7694257</v>
      </c>
      <c r="J45" s="50">
        <f t="shared" si="5"/>
        <v>7694256</v>
      </c>
      <c r="K45" s="50">
        <f>SUM(K43:K44)</f>
        <v>7694255</v>
      </c>
      <c r="L45" s="50">
        <f>SUM(L43:L44)</f>
        <v>7694248</v>
      </c>
      <c r="M45" s="50">
        <f>SUM(M43:M44)</f>
        <v>7694247</v>
      </c>
      <c r="N45" s="51">
        <f t="shared" si="5"/>
        <v>7694227</v>
      </c>
      <c r="O45" s="52">
        <f t="shared" si="5"/>
        <v>92331032</v>
      </c>
      <c r="P45" s="50">
        <f t="shared" si="5"/>
        <v>68527222</v>
      </c>
      <c r="Q45" s="51">
        <f t="shared" si="5"/>
        <v>68670232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7694257</v>
      </c>
      <c r="D47" s="63">
        <f t="shared" si="6"/>
        <v>7694257</v>
      </c>
      <c r="E47" s="63">
        <f t="shared" si="6"/>
        <v>7694257</v>
      </c>
      <c r="F47" s="63">
        <f>SUM(F45:F46)</f>
        <v>7694257</v>
      </c>
      <c r="G47" s="63">
        <f>SUM(G45:G46)</f>
        <v>7694257</v>
      </c>
      <c r="H47" s="63">
        <f>SUM(H45:H46)</f>
        <v>7694257</v>
      </c>
      <c r="I47" s="63">
        <f>SUM(I45:I46)</f>
        <v>7694257</v>
      </c>
      <c r="J47" s="63">
        <f t="shared" si="6"/>
        <v>7694256</v>
      </c>
      <c r="K47" s="63">
        <f>SUM(K45:K46)</f>
        <v>7694255</v>
      </c>
      <c r="L47" s="63">
        <f>SUM(L45:L46)</f>
        <v>7694248</v>
      </c>
      <c r="M47" s="63">
        <f>SUM(M45:M46)</f>
        <v>7694247</v>
      </c>
      <c r="N47" s="64">
        <f t="shared" si="6"/>
        <v>7694227</v>
      </c>
      <c r="O47" s="65">
        <f t="shared" si="6"/>
        <v>92331032</v>
      </c>
      <c r="P47" s="63">
        <f t="shared" si="6"/>
        <v>68527222</v>
      </c>
      <c r="Q47" s="66">
        <f t="shared" si="6"/>
        <v>68670232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46849</v>
      </c>
      <c r="D11" s="3">
        <v>46849</v>
      </c>
      <c r="E11" s="3">
        <v>46849</v>
      </c>
      <c r="F11" s="3">
        <v>46849</v>
      </c>
      <c r="G11" s="3">
        <v>46849</v>
      </c>
      <c r="H11" s="3">
        <v>46849</v>
      </c>
      <c r="I11" s="3">
        <v>46849</v>
      </c>
      <c r="J11" s="3">
        <v>46849</v>
      </c>
      <c r="K11" s="3">
        <v>46849</v>
      </c>
      <c r="L11" s="3">
        <v>46849</v>
      </c>
      <c r="M11" s="3">
        <v>46849</v>
      </c>
      <c r="N11" s="4">
        <v>46846</v>
      </c>
      <c r="O11" s="6">
        <v>562185</v>
      </c>
      <c r="P11" s="3">
        <v>618403</v>
      </c>
      <c r="Q11" s="4">
        <v>680243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0</v>
      </c>
      <c r="P12" s="3">
        <v>0</v>
      </c>
      <c r="Q12" s="4">
        <v>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5538580</v>
      </c>
      <c r="D18" s="3">
        <v>5538579</v>
      </c>
      <c r="E18" s="3">
        <v>5538579</v>
      </c>
      <c r="F18" s="3">
        <v>5538579</v>
      </c>
      <c r="G18" s="3">
        <v>5538579</v>
      </c>
      <c r="H18" s="3">
        <v>5538579</v>
      </c>
      <c r="I18" s="3">
        <v>5538579</v>
      </c>
      <c r="J18" s="3">
        <v>5538579</v>
      </c>
      <c r="K18" s="3">
        <v>5538579</v>
      </c>
      <c r="L18" s="3">
        <v>5538579</v>
      </c>
      <c r="M18" s="3">
        <v>5538605</v>
      </c>
      <c r="N18" s="4">
        <v>5538603</v>
      </c>
      <c r="O18" s="6">
        <v>66462999</v>
      </c>
      <c r="P18" s="3">
        <v>53406200</v>
      </c>
      <c r="Q18" s="4">
        <v>65851935</v>
      </c>
    </row>
    <row r="19" spans="1:17" ht="13.5">
      <c r="A19" s="19" t="s">
        <v>36</v>
      </c>
      <c r="B19" s="25"/>
      <c r="C19" s="22">
        <v>33916</v>
      </c>
      <c r="D19" s="22">
        <v>33916</v>
      </c>
      <c r="E19" s="22">
        <v>33916</v>
      </c>
      <c r="F19" s="22">
        <v>33916</v>
      </c>
      <c r="G19" s="22">
        <v>33916</v>
      </c>
      <c r="H19" s="22">
        <v>33916</v>
      </c>
      <c r="I19" s="22">
        <v>33916</v>
      </c>
      <c r="J19" s="22">
        <v>33916</v>
      </c>
      <c r="K19" s="22">
        <v>33916</v>
      </c>
      <c r="L19" s="22">
        <v>33916</v>
      </c>
      <c r="M19" s="22">
        <v>33912</v>
      </c>
      <c r="N19" s="23">
        <v>33928</v>
      </c>
      <c r="O19" s="24">
        <v>407000</v>
      </c>
      <c r="P19" s="22">
        <v>438500</v>
      </c>
      <c r="Q19" s="23">
        <v>472653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5619345</v>
      </c>
      <c r="D21" s="29">
        <f t="shared" si="0"/>
        <v>5619344</v>
      </c>
      <c r="E21" s="29">
        <f t="shared" si="0"/>
        <v>5619344</v>
      </c>
      <c r="F21" s="29">
        <f>SUM(F5:F20)</f>
        <v>5619344</v>
      </c>
      <c r="G21" s="29">
        <f>SUM(G5:G20)</f>
        <v>5619344</v>
      </c>
      <c r="H21" s="29">
        <f>SUM(H5:H20)</f>
        <v>5619344</v>
      </c>
      <c r="I21" s="29">
        <f>SUM(I5:I20)</f>
        <v>5619344</v>
      </c>
      <c r="J21" s="29">
        <f t="shared" si="0"/>
        <v>5619344</v>
      </c>
      <c r="K21" s="29">
        <f>SUM(K5:K20)</f>
        <v>5619344</v>
      </c>
      <c r="L21" s="29">
        <f>SUM(L5:L20)</f>
        <v>5619344</v>
      </c>
      <c r="M21" s="29">
        <f>SUM(M5:M20)</f>
        <v>5619366</v>
      </c>
      <c r="N21" s="30">
        <f t="shared" si="0"/>
        <v>5619377</v>
      </c>
      <c r="O21" s="31">
        <f t="shared" si="0"/>
        <v>67432184</v>
      </c>
      <c r="P21" s="29">
        <f t="shared" si="0"/>
        <v>54463103</v>
      </c>
      <c r="Q21" s="32">
        <f t="shared" si="0"/>
        <v>67004831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3388184</v>
      </c>
      <c r="D24" s="3">
        <v>3388193</v>
      </c>
      <c r="E24" s="3">
        <v>3388194</v>
      </c>
      <c r="F24" s="3">
        <v>3388194</v>
      </c>
      <c r="G24" s="3">
        <v>3388194</v>
      </c>
      <c r="H24" s="3">
        <v>3388195</v>
      </c>
      <c r="I24" s="3">
        <v>3878687</v>
      </c>
      <c r="J24" s="3">
        <v>4154142</v>
      </c>
      <c r="K24" s="3">
        <v>5844323</v>
      </c>
      <c r="L24" s="3">
        <v>3387546</v>
      </c>
      <c r="M24" s="3">
        <v>3277353</v>
      </c>
      <c r="N24" s="36">
        <v>3848032</v>
      </c>
      <c r="O24" s="6">
        <v>44719237</v>
      </c>
      <c r="P24" s="3">
        <v>59725820</v>
      </c>
      <c r="Q24" s="4">
        <v>62139220</v>
      </c>
    </row>
    <row r="25" spans="1:17" ht="13.5">
      <c r="A25" s="21" t="s">
        <v>41</v>
      </c>
      <c r="B25" s="20"/>
      <c r="C25" s="3">
        <v>402886</v>
      </c>
      <c r="D25" s="3">
        <v>402886</v>
      </c>
      <c r="E25" s="3">
        <v>402886</v>
      </c>
      <c r="F25" s="3">
        <v>402886</v>
      </c>
      <c r="G25" s="3">
        <v>402886</v>
      </c>
      <c r="H25" s="3">
        <v>402886</v>
      </c>
      <c r="I25" s="3">
        <v>402886</v>
      </c>
      <c r="J25" s="3">
        <v>402886</v>
      </c>
      <c r="K25" s="3">
        <v>402886</v>
      </c>
      <c r="L25" s="3">
        <v>402886</v>
      </c>
      <c r="M25" s="3">
        <v>402891</v>
      </c>
      <c r="N25" s="4">
        <v>402884</v>
      </c>
      <c r="O25" s="6">
        <v>4834635</v>
      </c>
      <c r="P25" s="3">
        <v>26710</v>
      </c>
      <c r="Q25" s="4">
        <v>27606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137710</v>
      </c>
      <c r="D27" s="3">
        <v>137710</v>
      </c>
      <c r="E27" s="3">
        <v>137710</v>
      </c>
      <c r="F27" s="3">
        <v>137710</v>
      </c>
      <c r="G27" s="3">
        <v>137710</v>
      </c>
      <c r="H27" s="3">
        <v>137710</v>
      </c>
      <c r="I27" s="3">
        <v>137710</v>
      </c>
      <c r="J27" s="3">
        <v>137710</v>
      </c>
      <c r="K27" s="3">
        <v>137710</v>
      </c>
      <c r="L27" s="3">
        <v>137713</v>
      </c>
      <c r="M27" s="3">
        <v>137714</v>
      </c>
      <c r="N27" s="36">
        <v>137639</v>
      </c>
      <c r="O27" s="6">
        <v>1652456</v>
      </c>
      <c r="P27" s="3">
        <v>1252400</v>
      </c>
      <c r="Q27" s="4">
        <v>952400</v>
      </c>
    </row>
    <row r="28" spans="1:17" ht="13.5">
      <c r="A28" s="21" t="s">
        <v>44</v>
      </c>
      <c r="B28" s="20"/>
      <c r="C28" s="3">
        <v>17499</v>
      </c>
      <c r="D28" s="3">
        <v>17499</v>
      </c>
      <c r="E28" s="3">
        <v>17499</v>
      </c>
      <c r="F28" s="3">
        <v>32499</v>
      </c>
      <c r="G28" s="3">
        <v>18499</v>
      </c>
      <c r="H28" s="3">
        <v>18499</v>
      </c>
      <c r="I28" s="3">
        <v>32499</v>
      </c>
      <c r="J28" s="3">
        <v>32499</v>
      </c>
      <c r="K28" s="3">
        <v>32499</v>
      </c>
      <c r="L28" s="3">
        <v>32499</v>
      </c>
      <c r="M28" s="3">
        <v>32466</v>
      </c>
      <c r="N28" s="4">
        <v>25544</v>
      </c>
      <c r="O28" s="6">
        <v>310000</v>
      </c>
      <c r="P28" s="3">
        <v>411060</v>
      </c>
      <c r="Q28" s="4">
        <v>433257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7499</v>
      </c>
      <c r="D30" s="3">
        <v>7499</v>
      </c>
      <c r="E30" s="3">
        <v>7499</v>
      </c>
      <c r="F30" s="3">
        <v>7499</v>
      </c>
      <c r="G30" s="3">
        <v>7499</v>
      </c>
      <c r="H30" s="3">
        <v>7499</v>
      </c>
      <c r="I30" s="3">
        <v>7499</v>
      </c>
      <c r="J30" s="3">
        <v>7499</v>
      </c>
      <c r="K30" s="3">
        <v>7499</v>
      </c>
      <c r="L30" s="3">
        <v>7499</v>
      </c>
      <c r="M30" s="3">
        <v>7499</v>
      </c>
      <c r="N30" s="4">
        <v>7511</v>
      </c>
      <c r="O30" s="6">
        <v>90000</v>
      </c>
      <c r="P30" s="3">
        <v>129561</v>
      </c>
      <c r="Q30" s="4">
        <v>122865</v>
      </c>
    </row>
    <row r="31" spans="1:17" ht="13.5">
      <c r="A31" s="21" t="s">
        <v>47</v>
      </c>
      <c r="B31" s="20"/>
      <c r="C31" s="3">
        <v>442033</v>
      </c>
      <c r="D31" s="3">
        <v>442035</v>
      </c>
      <c r="E31" s="3">
        <v>442033</v>
      </c>
      <c r="F31" s="3">
        <v>542034</v>
      </c>
      <c r="G31" s="3">
        <v>442033</v>
      </c>
      <c r="H31" s="3">
        <v>442036</v>
      </c>
      <c r="I31" s="3">
        <v>647034</v>
      </c>
      <c r="J31" s="3">
        <v>442035</v>
      </c>
      <c r="K31" s="3">
        <v>642035</v>
      </c>
      <c r="L31" s="3">
        <v>592039</v>
      </c>
      <c r="M31" s="3">
        <v>442030</v>
      </c>
      <c r="N31" s="36">
        <v>537562</v>
      </c>
      <c r="O31" s="6">
        <v>6054939</v>
      </c>
      <c r="P31" s="3">
        <v>4977667</v>
      </c>
      <c r="Q31" s="4">
        <v>5129742</v>
      </c>
    </row>
    <row r="32" spans="1:17" ht="13.5">
      <c r="A32" s="21" t="s">
        <v>35</v>
      </c>
      <c r="B32" s="20"/>
      <c r="C32" s="3">
        <v>180477</v>
      </c>
      <c r="D32" s="3">
        <v>180477</v>
      </c>
      <c r="E32" s="3">
        <v>180477</v>
      </c>
      <c r="F32" s="3">
        <v>180477</v>
      </c>
      <c r="G32" s="3">
        <v>180477</v>
      </c>
      <c r="H32" s="3">
        <v>180477</v>
      </c>
      <c r="I32" s="3">
        <v>180477</v>
      </c>
      <c r="J32" s="3">
        <v>180477</v>
      </c>
      <c r="K32" s="3">
        <v>230478</v>
      </c>
      <c r="L32" s="3">
        <v>185478</v>
      </c>
      <c r="M32" s="3">
        <v>180478</v>
      </c>
      <c r="N32" s="4">
        <v>180550</v>
      </c>
      <c r="O32" s="6">
        <v>2220800</v>
      </c>
      <c r="P32" s="3">
        <v>1155695</v>
      </c>
      <c r="Q32" s="4">
        <v>1216514</v>
      </c>
    </row>
    <row r="33" spans="1:17" ht="13.5">
      <c r="A33" s="21" t="s">
        <v>48</v>
      </c>
      <c r="B33" s="20"/>
      <c r="C33" s="3">
        <v>725918</v>
      </c>
      <c r="D33" s="3">
        <v>739918</v>
      </c>
      <c r="E33" s="3">
        <v>725917</v>
      </c>
      <c r="F33" s="3">
        <v>739926</v>
      </c>
      <c r="G33" s="3">
        <v>739918</v>
      </c>
      <c r="H33" s="3">
        <v>739920</v>
      </c>
      <c r="I33" s="3">
        <v>766441</v>
      </c>
      <c r="J33" s="3">
        <v>753393</v>
      </c>
      <c r="K33" s="3">
        <v>751007</v>
      </c>
      <c r="L33" s="3">
        <v>822981</v>
      </c>
      <c r="M33" s="3">
        <v>738973</v>
      </c>
      <c r="N33" s="4">
        <v>928709</v>
      </c>
      <c r="O33" s="6">
        <v>9173021</v>
      </c>
      <c r="P33" s="3">
        <v>6951678</v>
      </c>
      <c r="Q33" s="4">
        <v>6911307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5302206</v>
      </c>
      <c r="D35" s="29">
        <f t="shared" si="1"/>
        <v>5316217</v>
      </c>
      <c r="E35" s="29">
        <f t="shared" si="1"/>
        <v>5302215</v>
      </c>
      <c r="F35" s="29">
        <f>SUM(F24:F34)</f>
        <v>5431225</v>
      </c>
      <c r="G35" s="29">
        <f>SUM(G24:G34)</f>
        <v>5317216</v>
      </c>
      <c r="H35" s="29">
        <f>SUM(H24:H34)</f>
        <v>5317222</v>
      </c>
      <c r="I35" s="29">
        <f>SUM(I24:I34)</f>
        <v>6053233</v>
      </c>
      <c r="J35" s="29">
        <f t="shared" si="1"/>
        <v>6110641</v>
      </c>
      <c r="K35" s="29">
        <f>SUM(K24:K34)</f>
        <v>8048437</v>
      </c>
      <c r="L35" s="29">
        <f>SUM(L24:L34)</f>
        <v>5568641</v>
      </c>
      <c r="M35" s="29">
        <f>SUM(M24:M34)</f>
        <v>5219404</v>
      </c>
      <c r="N35" s="32">
        <f t="shared" si="1"/>
        <v>6068431</v>
      </c>
      <c r="O35" s="31">
        <f t="shared" si="1"/>
        <v>69055088</v>
      </c>
      <c r="P35" s="29">
        <f t="shared" si="1"/>
        <v>74630591</v>
      </c>
      <c r="Q35" s="32">
        <f t="shared" si="1"/>
        <v>76932911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317139</v>
      </c>
      <c r="D37" s="42">
        <f t="shared" si="2"/>
        <v>303127</v>
      </c>
      <c r="E37" s="42">
        <f t="shared" si="2"/>
        <v>317129</v>
      </c>
      <c r="F37" s="42">
        <f>+F21-F35</f>
        <v>188119</v>
      </c>
      <c r="G37" s="42">
        <f>+G21-G35</f>
        <v>302128</v>
      </c>
      <c r="H37" s="42">
        <f>+H21-H35</f>
        <v>302122</v>
      </c>
      <c r="I37" s="42">
        <f>+I21-I35</f>
        <v>-433889</v>
      </c>
      <c r="J37" s="42">
        <f t="shared" si="2"/>
        <v>-491297</v>
      </c>
      <c r="K37" s="42">
        <f>+K21-K35</f>
        <v>-2429093</v>
      </c>
      <c r="L37" s="42">
        <f>+L21-L35</f>
        <v>50703</v>
      </c>
      <c r="M37" s="42">
        <f>+M21-M35</f>
        <v>399962</v>
      </c>
      <c r="N37" s="43">
        <f t="shared" si="2"/>
        <v>-449054</v>
      </c>
      <c r="O37" s="44">
        <f t="shared" si="2"/>
        <v>-1622904</v>
      </c>
      <c r="P37" s="42">
        <f t="shared" si="2"/>
        <v>-20167488</v>
      </c>
      <c r="Q37" s="43">
        <f t="shared" si="2"/>
        <v>-9928080</v>
      </c>
    </row>
    <row r="38" spans="1:17" ht="21" customHeight="1">
      <c r="A38" s="45" t="s">
        <v>52</v>
      </c>
      <c r="B38" s="25"/>
      <c r="C38" s="3">
        <v>189749</v>
      </c>
      <c r="D38" s="3">
        <v>189749</v>
      </c>
      <c r="E38" s="3">
        <v>189749</v>
      </c>
      <c r="F38" s="3">
        <v>189749</v>
      </c>
      <c r="G38" s="3">
        <v>189749</v>
      </c>
      <c r="H38" s="3">
        <v>189749</v>
      </c>
      <c r="I38" s="3">
        <v>189749</v>
      </c>
      <c r="J38" s="3">
        <v>189749</v>
      </c>
      <c r="K38" s="3">
        <v>189749</v>
      </c>
      <c r="L38" s="3">
        <v>189749</v>
      </c>
      <c r="M38" s="3">
        <v>189751</v>
      </c>
      <c r="N38" s="4">
        <v>189759</v>
      </c>
      <c r="O38" s="6">
        <v>2277000</v>
      </c>
      <c r="P38" s="3">
        <v>2287600</v>
      </c>
      <c r="Q38" s="4">
        <v>2413000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506888</v>
      </c>
      <c r="D41" s="50">
        <f t="shared" si="3"/>
        <v>492876</v>
      </c>
      <c r="E41" s="50">
        <f t="shared" si="3"/>
        <v>506878</v>
      </c>
      <c r="F41" s="50">
        <f>SUM(F37:F40)</f>
        <v>377868</v>
      </c>
      <c r="G41" s="50">
        <f>SUM(G37:G40)</f>
        <v>491877</v>
      </c>
      <c r="H41" s="50">
        <f>SUM(H37:H40)</f>
        <v>491871</v>
      </c>
      <c r="I41" s="50">
        <f>SUM(I37:I40)</f>
        <v>-244140</v>
      </c>
      <c r="J41" s="50">
        <f t="shared" si="3"/>
        <v>-301548</v>
      </c>
      <c r="K41" s="50">
        <f>SUM(K37:K40)</f>
        <v>-2239344</v>
      </c>
      <c r="L41" s="50">
        <f>SUM(L37:L40)</f>
        <v>240452</v>
      </c>
      <c r="M41" s="50">
        <f>SUM(M37:M40)</f>
        <v>589713</v>
      </c>
      <c r="N41" s="51">
        <f t="shared" si="3"/>
        <v>-259295</v>
      </c>
      <c r="O41" s="52">
        <f t="shared" si="3"/>
        <v>654096</v>
      </c>
      <c r="P41" s="50">
        <f t="shared" si="3"/>
        <v>-17879888</v>
      </c>
      <c r="Q41" s="51">
        <f t="shared" si="3"/>
        <v>-7515080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506888</v>
      </c>
      <c r="D43" s="57">
        <f t="shared" si="4"/>
        <v>492876</v>
      </c>
      <c r="E43" s="57">
        <f t="shared" si="4"/>
        <v>506878</v>
      </c>
      <c r="F43" s="57">
        <f>+F41-F42</f>
        <v>377868</v>
      </c>
      <c r="G43" s="57">
        <f>+G41-G42</f>
        <v>491877</v>
      </c>
      <c r="H43" s="57">
        <f>+H41-H42</f>
        <v>491871</v>
      </c>
      <c r="I43" s="57">
        <f>+I41-I42</f>
        <v>-244140</v>
      </c>
      <c r="J43" s="57">
        <f t="shared" si="4"/>
        <v>-301548</v>
      </c>
      <c r="K43" s="57">
        <f>+K41-K42</f>
        <v>-2239344</v>
      </c>
      <c r="L43" s="57">
        <f>+L41-L42</f>
        <v>240452</v>
      </c>
      <c r="M43" s="57">
        <f>+M41-M42</f>
        <v>589713</v>
      </c>
      <c r="N43" s="58">
        <f t="shared" si="4"/>
        <v>-259295</v>
      </c>
      <c r="O43" s="59">
        <f t="shared" si="4"/>
        <v>654096</v>
      </c>
      <c r="P43" s="57">
        <f t="shared" si="4"/>
        <v>-17879888</v>
      </c>
      <c r="Q43" s="58">
        <f t="shared" si="4"/>
        <v>-7515080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506888</v>
      </c>
      <c r="D45" s="50">
        <f t="shared" si="5"/>
        <v>492876</v>
      </c>
      <c r="E45" s="50">
        <f t="shared" si="5"/>
        <v>506878</v>
      </c>
      <c r="F45" s="50">
        <f>SUM(F43:F44)</f>
        <v>377868</v>
      </c>
      <c r="G45" s="50">
        <f>SUM(G43:G44)</f>
        <v>491877</v>
      </c>
      <c r="H45" s="50">
        <f>SUM(H43:H44)</f>
        <v>491871</v>
      </c>
      <c r="I45" s="50">
        <f>SUM(I43:I44)</f>
        <v>-244140</v>
      </c>
      <c r="J45" s="50">
        <f t="shared" si="5"/>
        <v>-301548</v>
      </c>
      <c r="K45" s="50">
        <f>SUM(K43:K44)</f>
        <v>-2239344</v>
      </c>
      <c r="L45" s="50">
        <f>SUM(L43:L44)</f>
        <v>240452</v>
      </c>
      <c r="M45" s="50">
        <f>SUM(M43:M44)</f>
        <v>589713</v>
      </c>
      <c r="N45" s="51">
        <f t="shared" si="5"/>
        <v>-259295</v>
      </c>
      <c r="O45" s="52">
        <f t="shared" si="5"/>
        <v>654096</v>
      </c>
      <c r="P45" s="50">
        <f t="shared" si="5"/>
        <v>-17879888</v>
      </c>
      <c r="Q45" s="51">
        <f t="shared" si="5"/>
        <v>-7515080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506888</v>
      </c>
      <c r="D47" s="63">
        <f t="shared" si="6"/>
        <v>492876</v>
      </c>
      <c r="E47" s="63">
        <f t="shared" si="6"/>
        <v>506878</v>
      </c>
      <c r="F47" s="63">
        <f>SUM(F45:F46)</f>
        <v>377868</v>
      </c>
      <c r="G47" s="63">
        <f>SUM(G45:G46)</f>
        <v>491877</v>
      </c>
      <c r="H47" s="63">
        <f>SUM(H45:H46)</f>
        <v>491871</v>
      </c>
      <c r="I47" s="63">
        <f>SUM(I45:I46)</f>
        <v>-244140</v>
      </c>
      <c r="J47" s="63">
        <f t="shared" si="6"/>
        <v>-301548</v>
      </c>
      <c r="K47" s="63">
        <f>SUM(K45:K46)</f>
        <v>-2239344</v>
      </c>
      <c r="L47" s="63">
        <f>SUM(L45:L46)</f>
        <v>240452</v>
      </c>
      <c r="M47" s="63">
        <f>SUM(M45:M46)</f>
        <v>589713</v>
      </c>
      <c r="N47" s="64">
        <f t="shared" si="6"/>
        <v>-259295</v>
      </c>
      <c r="O47" s="65">
        <f t="shared" si="6"/>
        <v>654096</v>
      </c>
      <c r="P47" s="63">
        <f t="shared" si="6"/>
        <v>-17879888</v>
      </c>
      <c r="Q47" s="66">
        <f t="shared" si="6"/>
        <v>-7515080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4000499</v>
      </c>
      <c r="D5" s="3">
        <v>4000499</v>
      </c>
      <c r="E5" s="3">
        <v>4000499</v>
      </c>
      <c r="F5" s="3">
        <v>4000499</v>
      </c>
      <c r="G5" s="3">
        <v>4000499</v>
      </c>
      <c r="H5" s="3">
        <v>4000511</v>
      </c>
      <c r="I5" s="3">
        <v>4000499</v>
      </c>
      <c r="J5" s="3">
        <v>4000499</v>
      </c>
      <c r="K5" s="3">
        <v>4000499</v>
      </c>
      <c r="L5" s="3">
        <v>4000499</v>
      </c>
      <c r="M5" s="3">
        <v>4000499</v>
      </c>
      <c r="N5" s="4">
        <v>4000499</v>
      </c>
      <c r="O5" s="5">
        <v>48006000</v>
      </c>
      <c r="P5" s="3">
        <v>50598000</v>
      </c>
      <c r="Q5" s="4">
        <v>53330000</v>
      </c>
    </row>
    <row r="6" spans="1:17" ht="13.5">
      <c r="A6" s="19" t="s">
        <v>24</v>
      </c>
      <c r="B6" s="20"/>
      <c r="C6" s="3">
        <v>3263000</v>
      </c>
      <c r="D6" s="3">
        <v>3263000</v>
      </c>
      <c r="E6" s="3">
        <v>3263000</v>
      </c>
      <c r="F6" s="3">
        <v>3263000</v>
      </c>
      <c r="G6" s="3">
        <v>3263000</v>
      </c>
      <c r="H6" s="3">
        <v>3263000</v>
      </c>
      <c r="I6" s="3">
        <v>3263000</v>
      </c>
      <c r="J6" s="3">
        <v>3263000</v>
      </c>
      <c r="K6" s="3">
        <v>3263000</v>
      </c>
      <c r="L6" s="3">
        <v>3263000</v>
      </c>
      <c r="M6" s="3">
        <v>3263000</v>
      </c>
      <c r="N6" s="4">
        <v>3263000</v>
      </c>
      <c r="O6" s="6">
        <v>39156000</v>
      </c>
      <c r="P6" s="3">
        <v>58563425</v>
      </c>
      <c r="Q6" s="4">
        <v>43499000</v>
      </c>
    </row>
    <row r="7" spans="1:17" ht="13.5">
      <c r="A7" s="21" t="s">
        <v>25</v>
      </c>
      <c r="B7" s="20"/>
      <c r="C7" s="3">
        <v>3521250</v>
      </c>
      <c r="D7" s="3">
        <v>3521250</v>
      </c>
      <c r="E7" s="3">
        <v>3521250</v>
      </c>
      <c r="F7" s="3">
        <v>3521250</v>
      </c>
      <c r="G7" s="3">
        <v>3521250</v>
      </c>
      <c r="H7" s="3">
        <v>3521250</v>
      </c>
      <c r="I7" s="3">
        <v>3521250</v>
      </c>
      <c r="J7" s="3">
        <v>3521250</v>
      </c>
      <c r="K7" s="3">
        <v>3521250</v>
      </c>
      <c r="L7" s="3">
        <v>3521250</v>
      </c>
      <c r="M7" s="3">
        <v>3521250</v>
      </c>
      <c r="N7" s="4">
        <v>3521250</v>
      </c>
      <c r="O7" s="6">
        <v>42255000</v>
      </c>
      <c r="P7" s="3">
        <v>44537000</v>
      </c>
      <c r="Q7" s="4">
        <v>46942000</v>
      </c>
    </row>
    <row r="8" spans="1:17" ht="13.5">
      <c r="A8" s="21" t="s">
        <v>26</v>
      </c>
      <c r="B8" s="20"/>
      <c r="C8" s="3">
        <v>2039917</v>
      </c>
      <c r="D8" s="3">
        <v>2039917</v>
      </c>
      <c r="E8" s="3">
        <v>2039917</v>
      </c>
      <c r="F8" s="3">
        <v>2039917</v>
      </c>
      <c r="G8" s="3">
        <v>2039917</v>
      </c>
      <c r="H8" s="3">
        <v>2039913</v>
      </c>
      <c r="I8" s="3">
        <v>2039917</v>
      </c>
      <c r="J8" s="3">
        <v>2039917</v>
      </c>
      <c r="K8" s="3">
        <v>2039917</v>
      </c>
      <c r="L8" s="3">
        <v>2039917</v>
      </c>
      <c r="M8" s="3">
        <v>2039917</v>
      </c>
      <c r="N8" s="4">
        <v>2039917</v>
      </c>
      <c r="O8" s="6">
        <v>24479000</v>
      </c>
      <c r="P8" s="3">
        <v>25801000</v>
      </c>
      <c r="Q8" s="4">
        <v>27194000</v>
      </c>
    </row>
    <row r="9" spans="1:17" ht="13.5">
      <c r="A9" s="21" t="s">
        <v>27</v>
      </c>
      <c r="B9" s="20"/>
      <c r="C9" s="22">
        <v>1319000</v>
      </c>
      <c r="D9" s="22">
        <v>1319000</v>
      </c>
      <c r="E9" s="22">
        <v>1319000</v>
      </c>
      <c r="F9" s="22">
        <v>1319000</v>
      </c>
      <c r="G9" s="22">
        <v>1319000</v>
      </c>
      <c r="H9" s="22">
        <v>1319000</v>
      </c>
      <c r="I9" s="22">
        <v>1319000</v>
      </c>
      <c r="J9" s="22">
        <v>1319000</v>
      </c>
      <c r="K9" s="22">
        <v>1319000</v>
      </c>
      <c r="L9" s="22">
        <v>1319000</v>
      </c>
      <c r="M9" s="22">
        <v>1319000</v>
      </c>
      <c r="N9" s="23">
        <v>1319000</v>
      </c>
      <c r="O9" s="24">
        <v>15828000</v>
      </c>
      <c r="P9" s="22">
        <v>16682000</v>
      </c>
      <c r="Q9" s="23">
        <v>17583000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13750</v>
      </c>
      <c r="D11" s="3">
        <v>13750</v>
      </c>
      <c r="E11" s="3">
        <v>13750</v>
      </c>
      <c r="F11" s="3">
        <v>13750</v>
      </c>
      <c r="G11" s="3">
        <v>13750</v>
      </c>
      <c r="H11" s="3">
        <v>13750</v>
      </c>
      <c r="I11" s="3">
        <v>13750</v>
      </c>
      <c r="J11" s="3">
        <v>13750</v>
      </c>
      <c r="K11" s="3">
        <v>13750</v>
      </c>
      <c r="L11" s="3">
        <v>13750</v>
      </c>
      <c r="M11" s="3">
        <v>13750</v>
      </c>
      <c r="N11" s="4">
        <v>13750</v>
      </c>
      <c r="O11" s="6">
        <v>165000</v>
      </c>
      <c r="P11" s="3">
        <v>174000</v>
      </c>
      <c r="Q11" s="4">
        <v>183000</v>
      </c>
    </row>
    <row r="12" spans="1:17" ht="13.5">
      <c r="A12" s="19" t="s">
        <v>29</v>
      </c>
      <c r="B12" s="25"/>
      <c r="C12" s="3">
        <v>52083</v>
      </c>
      <c r="D12" s="3">
        <v>52083</v>
      </c>
      <c r="E12" s="3">
        <v>52083</v>
      </c>
      <c r="F12" s="3">
        <v>52083</v>
      </c>
      <c r="G12" s="3">
        <v>52083</v>
      </c>
      <c r="H12" s="3">
        <v>52087</v>
      </c>
      <c r="I12" s="3">
        <v>52083</v>
      </c>
      <c r="J12" s="3">
        <v>52083</v>
      </c>
      <c r="K12" s="3">
        <v>52083</v>
      </c>
      <c r="L12" s="3">
        <v>52083</v>
      </c>
      <c r="M12" s="3">
        <v>52083</v>
      </c>
      <c r="N12" s="4">
        <v>52083</v>
      </c>
      <c r="O12" s="6">
        <v>625000</v>
      </c>
      <c r="P12" s="3">
        <v>659000</v>
      </c>
      <c r="Q12" s="4">
        <v>694000</v>
      </c>
    </row>
    <row r="13" spans="1:17" ht="13.5">
      <c r="A13" s="19" t="s">
        <v>30</v>
      </c>
      <c r="B13" s="25"/>
      <c r="C13" s="3">
        <v>454000</v>
      </c>
      <c r="D13" s="3">
        <v>454000</v>
      </c>
      <c r="E13" s="3">
        <v>454000</v>
      </c>
      <c r="F13" s="3">
        <v>454000</v>
      </c>
      <c r="G13" s="3">
        <v>454000</v>
      </c>
      <c r="H13" s="3">
        <v>454000</v>
      </c>
      <c r="I13" s="3">
        <v>454000</v>
      </c>
      <c r="J13" s="3">
        <v>454000</v>
      </c>
      <c r="K13" s="3">
        <v>454000</v>
      </c>
      <c r="L13" s="3">
        <v>454000</v>
      </c>
      <c r="M13" s="3">
        <v>454000</v>
      </c>
      <c r="N13" s="4">
        <v>454000</v>
      </c>
      <c r="O13" s="6">
        <v>5448000</v>
      </c>
      <c r="P13" s="3">
        <v>5742000</v>
      </c>
      <c r="Q13" s="4">
        <v>6052000</v>
      </c>
    </row>
    <row r="14" spans="1:17" ht="13.5">
      <c r="A14" s="19" t="s">
        <v>31</v>
      </c>
      <c r="B14" s="25"/>
      <c r="C14" s="3">
        <v>667</v>
      </c>
      <c r="D14" s="3">
        <v>667</v>
      </c>
      <c r="E14" s="3">
        <v>667</v>
      </c>
      <c r="F14" s="3">
        <v>667</v>
      </c>
      <c r="G14" s="3">
        <v>667</v>
      </c>
      <c r="H14" s="3">
        <v>663</v>
      </c>
      <c r="I14" s="3">
        <v>667</v>
      </c>
      <c r="J14" s="3">
        <v>667</v>
      </c>
      <c r="K14" s="3">
        <v>667</v>
      </c>
      <c r="L14" s="3">
        <v>667</v>
      </c>
      <c r="M14" s="3">
        <v>667</v>
      </c>
      <c r="N14" s="4">
        <v>667</v>
      </c>
      <c r="O14" s="6">
        <v>8000</v>
      </c>
      <c r="P14" s="3">
        <v>8000</v>
      </c>
      <c r="Q14" s="4">
        <v>8000</v>
      </c>
    </row>
    <row r="15" spans="1:17" ht="13.5">
      <c r="A15" s="19" t="s">
        <v>32</v>
      </c>
      <c r="B15" s="25"/>
      <c r="C15" s="3">
        <v>43833</v>
      </c>
      <c r="D15" s="3">
        <v>43833</v>
      </c>
      <c r="E15" s="3">
        <v>43833</v>
      </c>
      <c r="F15" s="3">
        <v>43833</v>
      </c>
      <c r="G15" s="3">
        <v>43833</v>
      </c>
      <c r="H15" s="3">
        <v>43837</v>
      </c>
      <c r="I15" s="3">
        <v>43833</v>
      </c>
      <c r="J15" s="3">
        <v>43833</v>
      </c>
      <c r="K15" s="3">
        <v>43833</v>
      </c>
      <c r="L15" s="3">
        <v>43833</v>
      </c>
      <c r="M15" s="3">
        <v>43833</v>
      </c>
      <c r="N15" s="4">
        <v>43833</v>
      </c>
      <c r="O15" s="6">
        <v>526000</v>
      </c>
      <c r="P15" s="3">
        <v>554000</v>
      </c>
      <c r="Q15" s="4">
        <v>584000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10156333</v>
      </c>
      <c r="D18" s="3">
        <v>10156333</v>
      </c>
      <c r="E18" s="3">
        <v>10156333</v>
      </c>
      <c r="F18" s="3">
        <v>10156333</v>
      </c>
      <c r="G18" s="3">
        <v>10156333</v>
      </c>
      <c r="H18" s="3">
        <v>10156337</v>
      </c>
      <c r="I18" s="3">
        <v>10156333</v>
      </c>
      <c r="J18" s="3">
        <v>10156333</v>
      </c>
      <c r="K18" s="3">
        <v>10156333</v>
      </c>
      <c r="L18" s="3">
        <v>10156333</v>
      </c>
      <c r="M18" s="3">
        <v>10156333</v>
      </c>
      <c r="N18" s="4">
        <v>10156333</v>
      </c>
      <c r="O18" s="6">
        <v>121876000</v>
      </c>
      <c r="P18" s="3">
        <v>130403000</v>
      </c>
      <c r="Q18" s="4">
        <v>141262000</v>
      </c>
    </row>
    <row r="19" spans="1:17" ht="13.5">
      <c r="A19" s="19" t="s">
        <v>36</v>
      </c>
      <c r="B19" s="25"/>
      <c r="C19" s="22">
        <v>29167</v>
      </c>
      <c r="D19" s="22">
        <v>29167</v>
      </c>
      <c r="E19" s="22">
        <v>29167</v>
      </c>
      <c r="F19" s="22">
        <v>29167</v>
      </c>
      <c r="G19" s="22">
        <v>29167</v>
      </c>
      <c r="H19" s="22">
        <v>29163</v>
      </c>
      <c r="I19" s="22">
        <v>29167</v>
      </c>
      <c r="J19" s="22">
        <v>29167</v>
      </c>
      <c r="K19" s="22">
        <v>29167</v>
      </c>
      <c r="L19" s="22">
        <v>29167</v>
      </c>
      <c r="M19" s="22">
        <v>29167</v>
      </c>
      <c r="N19" s="23">
        <v>29167</v>
      </c>
      <c r="O19" s="24">
        <v>350000</v>
      </c>
      <c r="P19" s="22">
        <v>369000</v>
      </c>
      <c r="Q19" s="23">
        <v>389000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24893499</v>
      </c>
      <c r="D21" s="29">
        <f t="shared" si="0"/>
        <v>24893499</v>
      </c>
      <c r="E21" s="29">
        <f t="shared" si="0"/>
        <v>24893499</v>
      </c>
      <c r="F21" s="29">
        <f>SUM(F5:F20)</f>
        <v>24893499</v>
      </c>
      <c r="G21" s="29">
        <f>SUM(G5:G20)</f>
        <v>24893499</v>
      </c>
      <c r="H21" s="29">
        <f>SUM(H5:H20)</f>
        <v>24893511</v>
      </c>
      <c r="I21" s="29">
        <f>SUM(I5:I20)</f>
        <v>24893499</v>
      </c>
      <c r="J21" s="29">
        <f t="shared" si="0"/>
        <v>24893499</v>
      </c>
      <c r="K21" s="29">
        <f>SUM(K5:K20)</f>
        <v>24893499</v>
      </c>
      <c r="L21" s="29">
        <f>SUM(L5:L20)</f>
        <v>24893499</v>
      </c>
      <c r="M21" s="29">
        <f>SUM(M5:M20)</f>
        <v>24893499</v>
      </c>
      <c r="N21" s="30">
        <f t="shared" si="0"/>
        <v>24893499</v>
      </c>
      <c r="O21" s="31">
        <f t="shared" si="0"/>
        <v>298722000</v>
      </c>
      <c r="P21" s="29">
        <f t="shared" si="0"/>
        <v>334090425</v>
      </c>
      <c r="Q21" s="32">
        <f t="shared" si="0"/>
        <v>337720000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8197651</v>
      </c>
      <c r="D24" s="3">
        <v>8197651</v>
      </c>
      <c r="E24" s="3">
        <v>8197651</v>
      </c>
      <c r="F24" s="3">
        <v>8197651</v>
      </c>
      <c r="G24" s="3">
        <v>8197651</v>
      </c>
      <c r="H24" s="3">
        <v>8197585</v>
      </c>
      <c r="I24" s="3">
        <v>8197651</v>
      </c>
      <c r="J24" s="3">
        <v>8197651</v>
      </c>
      <c r="K24" s="3">
        <v>8197651</v>
      </c>
      <c r="L24" s="3">
        <v>8197651</v>
      </c>
      <c r="M24" s="3">
        <v>8197651</v>
      </c>
      <c r="N24" s="36">
        <v>8197651</v>
      </c>
      <c r="O24" s="6">
        <v>98371746</v>
      </c>
      <c r="P24" s="3">
        <v>103202460</v>
      </c>
      <c r="Q24" s="4">
        <v>108789357</v>
      </c>
    </row>
    <row r="25" spans="1:17" ht="13.5">
      <c r="A25" s="21" t="s">
        <v>41</v>
      </c>
      <c r="B25" s="20"/>
      <c r="C25" s="3">
        <v>636333</v>
      </c>
      <c r="D25" s="3">
        <v>636333</v>
      </c>
      <c r="E25" s="3">
        <v>636333</v>
      </c>
      <c r="F25" s="3">
        <v>636333</v>
      </c>
      <c r="G25" s="3">
        <v>636333</v>
      </c>
      <c r="H25" s="3">
        <v>636337</v>
      </c>
      <c r="I25" s="3">
        <v>636333</v>
      </c>
      <c r="J25" s="3">
        <v>636333</v>
      </c>
      <c r="K25" s="3">
        <v>636333</v>
      </c>
      <c r="L25" s="3">
        <v>636333</v>
      </c>
      <c r="M25" s="3">
        <v>636333</v>
      </c>
      <c r="N25" s="4">
        <v>636333</v>
      </c>
      <c r="O25" s="6">
        <v>7636000</v>
      </c>
      <c r="P25" s="3">
        <v>8048340</v>
      </c>
      <c r="Q25" s="4">
        <v>8483049</v>
      </c>
    </row>
    <row r="26" spans="1:17" ht="13.5">
      <c r="A26" s="21" t="s">
        <v>42</v>
      </c>
      <c r="B26" s="20"/>
      <c r="C26" s="3">
        <v>7451915</v>
      </c>
      <c r="D26" s="3">
        <v>7451915</v>
      </c>
      <c r="E26" s="3">
        <v>7451915</v>
      </c>
      <c r="F26" s="3">
        <v>7451915</v>
      </c>
      <c r="G26" s="3">
        <v>7451915</v>
      </c>
      <c r="H26" s="3">
        <v>7451926</v>
      </c>
      <c r="I26" s="3">
        <v>7451915</v>
      </c>
      <c r="J26" s="3">
        <v>7451915</v>
      </c>
      <c r="K26" s="3">
        <v>7451915</v>
      </c>
      <c r="L26" s="3">
        <v>7451915</v>
      </c>
      <c r="M26" s="3">
        <v>7451915</v>
      </c>
      <c r="N26" s="4">
        <v>7451915</v>
      </c>
      <c r="O26" s="6">
        <v>89422991</v>
      </c>
      <c r="P26" s="3">
        <v>89444000</v>
      </c>
      <c r="Q26" s="4">
        <v>94274899</v>
      </c>
    </row>
    <row r="27" spans="1:17" ht="13.5">
      <c r="A27" s="21" t="s">
        <v>43</v>
      </c>
      <c r="B27" s="20"/>
      <c r="C27" s="3">
        <v>4313417</v>
      </c>
      <c r="D27" s="3">
        <v>4313417</v>
      </c>
      <c r="E27" s="3">
        <v>4313417</v>
      </c>
      <c r="F27" s="3">
        <v>4313417</v>
      </c>
      <c r="G27" s="3">
        <v>4313417</v>
      </c>
      <c r="H27" s="3">
        <v>4313413</v>
      </c>
      <c r="I27" s="3">
        <v>4313417</v>
      </c>
      <c r="J27" s="3">
        <v>4313417</v>
      </c>
      <c r="K27" s="3">
        <v>4313417</v>
      </c>
      <c r="L27" s="3">
        <v>4313417</v>
      </c>
      <c r="M27" s="3">
        <v>4313417</v>
      </c>
      <c r="N27" s="36">
        <v>4313417</v>
      </c>
      <c r="O27" s="6">
        <v>51761000</v>
      </c>
      <c r="P27" s="3">
        <v>54411000</v>
      </c>
      <c r="Q27" s="4">
        <v>57350000</v>
      </c>
    </row>
    <row r="28" spans="1:17" ht="13.5">
      <c r="A28" s="21" t="s">
        <v>44</v>
      </c>
      <c r="B28" s="20"/>
      <c r="C28" s="3">
        <v>123250</v>
      </c>
      <c r="D28" s="3">
        <v>123250</v>
      </c>
      <c r="E28" s="3">
        <v>123250</v>
      </c>
      <c r="F28" s="3">
        <v>123250</v>
      </c>
      <c r="G28" s="3">
        <v>123250</v>
      </c>
      <c r="H28" s="3">
        <v>123250</v>
      </c>
      <c r="I28" s="3">
        <v>123250</v>
      </c>
      <c r="J28" s="3">
        <v>123250</v>
      </c>
      <c r="K28" s="3">
        <v>123250</v>
      </c>
      <c r="L28" s="3">
        <v>123250</v>
      </c>
      <c r="M28" s="3">
        <v>123250</v>
      </c>
      <c r="N28" s="4">
        <v>123250</v>
      </c>
      <c r="O28" s="6">
        <v>1479000</v>
      </c>
      <c r="P28" s="3">
        <v>1558000</v>
      </c>
      <c r="Q28" s="4">
        <v>1643000</v>
      </c>
    </row>
    <row r="29" spans="1:17" ht="13.5">
      <c r="A29" s="21" t="s">
        <v>45</v>
      </c>
      <c r="B29" s="20"/>
      <c r="C29" s="3">
        <v>4514350</v>
      </c>
      <c r="D29" s="3">
        <v>4514350</v>
      </c>
      <c r="E29" s="3">
        <v>4514350</v>
      </c>
      <c r="F29" s="3">
        <v>4514350</v>
      </c>
      <c r="G29" s="3">
        <v>4514350</v>
      </c>
      <c r="H29" s="3">
        <v>4514352</v>
      </c>
      <c r="I29" s="3">
        <v>4514350</v>
      </c>
      <c r="J29" s="3">
        <v>4514350</v>
      </c>
      <c r="K29" s="3">
        <v>4514350</v>
      </c>
      <c r="L29" s="3">
        <v>4514350</v>
      </c>
      <c r="M29" s="3">
        <v>4514350</v>
      </c>
      <c r="N29" s="36">
        <v>4514350</v>
      </c>
      <c r="O29" s="6">
        <v>54172202</v>
      </c>
      <c r="P29" s="3">
        <v>56659534</v>
      </c>
      <c r="Q29" s="4">
        <v>59296326</v>
      </c>
    </row>
    <row r="30" spans="1:17" ht="13.5">
      <c r="A30" s="21" t="s">
        <v>46</v>
      </c>
      <c r="B30" s="20"/>
      <c r="C30" s="3">
        <v>651894</v>
      </c>
      <c r="D30" s="3">
        <v>651894</v>
      </c>
      <c r="E30" s="3">
        <v>651894</v>
      </c>
      <c r="F30" s="3">
        <v>651894</v>
      </c>
      <c r="G30" s="3">
        <v>651894</v>
      </c>
      <c r="H30" s="3">
        <v>651884</v>
      </c>
      <c r="I30" s="3">
        <v>651894</v>
      </c>
      <c r="J30" s="3">
        <v>651894</v>
      </c>
      <c r="K30" s="3">
        <v>651894</v>
      </c>
      <c r="L30" s="3">
        <v>651894</v>
      </c>
      <c r="M30" s="3">
        <v>651894</v>
      </c>
      <c r="N30" s="4">
        <v>651894</v>
      </c>
      <c r="O30" s="6">
        <v>7822718</v>
      </c>
      <c r="P30" s="3">
        <v>8263871</v>
      </c>
      <c r="Q30" s="4">
        <v>8663240</v>
      </c>
    </row>
    <row r="31" spans="1:17" ht="13.5">
      <c r="A31" s="21" t="s">
        <v>47</v>
      </c>
      <c r="B31" s="20"/>
      <c r="C31" s="3">
        <v>2050552</v>
      </c>
      <c r="D31" s="3">
        <v>2050552</v>
      </c>
      <c r="E31" s="3">
        <v>2050552</v>
      </c>
      <c r="F31" s="3">
        <v>2050552</v>
      </c>
      <c r="G31" s="3">
        <v>2050552</v>
      </c>
      <c r="H31" s="3">
        <v>2050546</v>
      </c>
      <c r="I31" s="3">
        <v>2050552</v>
      </c>
      <c r="J31" s="3">
        <v>2050552</v>
      </c>
      <c r="K31" s="3">
        <v>2050552</v>
      </c>
      <c r="L31" s="3">
        <v>2050552</v>
      </c>
      <c r="M31" s="3">
        <v>2050552</v>
      </c>
      <c r="N31" s="36">
        <v>2050552</v>
      </c>
      <c r="O31" s="6">
        <v>24606618</v>
      </c>
      <c r="P31" s="3">
        <v>25520777</v>
      </c>
      <c r="Q31" s="4">
        <v>23830995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1993798</v>
      </c>
      <c r="D33" s="3">
        <v>1993798</v>
      </c>
      <c r="E33" s="3">
        <v>1993798</v>
      </c>
      <c r="F33" s="3">
        <v>1993798</v>
      </c>
      <c r="G33" s="3">
        <v>1993798</v>
      </c>
      <c r="H33" s="3">
        <v>1993801</v>
      </c>
      <c r="I33" s="3">
        <v>1993798</v>
      </c>
      <c r="J33" s="3">
        <v>1993798</v>
      </c>
      <c r="K33" s="3">
        <v>1993798</v>
      </c>
      <c r="L33" s="3">
        <v>1993798</v>
      </c>
      <c r="M33" s="3">
        <v>1993798</v>
      </c>
      <c r="N33" s="4">
        <v>1993798</v>
      </c>
      <c r="O33" s="6">
        <v>23925579</v>
      </c>
      <c r="P33" s="3">
        <v>24534218</v>
      </c>
      <c r="Q33" s="4">
        <v>22928922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29933160</v>
      </c>
      <c r="D35" s="29">
        <f t="shared" si="1"/>
        <v>29933160</v>
      </c>
      <c r="E35" s="29">
        <f t="shared" si="1"/>
        <v>29933160</v>
      </c>
      <c r="F35" s="29">
        <f>SUM(F24:F34)</f>
        <v>29933160</v>
      </c>
      <c r="G35" s="29">
        <f>SUM(G24:G34)</f>
        <v>29933160</v>
      </c>
      <c r="H35" s="29">
        <f>SUM(H24:H34)</f>
        <v>29933094</v>
      </c>
      <c r="I35" s="29">
        <f>SUM(I24:I34)</f>
        <v>29933160</v>
      </c>
      <c r="J35" s="29">
        <f t="shared" si="1"/>
        <v>29933160</v>
      </c>
      <c r="K35" s="29">
        <f>SUM(K24:K34)</f>
        <v>29933160</v>
      </c>
      <c r="L35" s="29">
        <f>SUM(L24:L34)</f>
        <v>29933160</v>
      </c>
      <c r="M35" s="29">
        <f>SUM(M24:M34)</f>
        <v>29933160</v>
      </c>
      <c r="N35" s="32">
        <f t="shared" si="1"/>
        <v>29933160</v>
      </c>
      <c r="O35" s="31">
        <f t="shared" si="1"/>
        <v>359197854</v>
      </c>
      <c r="P35" s="29">
        <f t="shared" si="1"/>
        <v>371642200</v>
      </c>
      <c r="Q35" s="32">
        <f t="shared" si="1"/>
        <v>385259788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-5039661</v>
      </c>
      <c r="D37" s="42">
        <f t="shared" si="2"/>
        <v>-5039661</v>
      </c>
      <c r="E37" s="42">
        <f t="shared" si="2"/>
        <v>-5039661</v>
      </c>
      <c r="F37" s="42">
        <f>+F21-F35</f>
        <v>-5039661</v>
      </c>
      <c r="G37" s="42">
        <f>+G21-G35</f>
        <v>-5039661</v>
      </c>
      <c r="H37" s="42">
        <f>+H21-H35</f>
        <v>-5039583</v>
      </c>
      <c r="I37" s="42">
        <f>+I21-I35</f>
        <v>-5039661</v>
      </c>
      <c r="J37" s="42">
        <f t="shared" si="2"/>
        <v>-5039661</v>
      </c>
      <c r="K37" s="42">
        <f>+K21-K35</f>
        <v>-5039661</v>
      </c>
      <c r="L37" s="42">
        <f>+L21-L35</f>
        <v>-5039661</v>
      </c>
      <c r="M37" s="42">
        <f>+M21-M35</f>
        <v>-5039661</v>
      </c>
      <c r="N37" s="43">
        <f t="shared" si="2"/>
        <v>-5039661</v>
      </c>
      <c r="O37" s="44">
        <f t="shared" si="2"/>
        <v>-60475854</v>
      </c>
      <c r="P37" s="42">
        <f t="shared" si="2"/>
        <v>-37551775</v>
      </c>
      <c r="Q37" s="43">
        <f t="shared" si="2"/>
        <v>-47539788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-5039661</v>
      </c>
      <c r="D41" s="50">
        <f t="shared" si="3"/>
        <v>-5039661</v>
      </c>
      <c r="E41" s="50">
        <f t="shared" si="3"/>
        <v>-5039661</v>
      </c>
      <c r="F41" s="50">
        <f>SUM(F37:F40)</f>
        <v>-5039661</v>
      </c>
      <c r="G41" s="50">
        <f>SUM(G37:G40)</f>
        <v>-5039661</v>
      </c>
      <c r="H41" s="50">
        <f>SUM(H37:H40)</f>
        <v>-5039583</v>
      </c>
      <c r="I41" s="50">
        <f>SUM(I37:I40)</f>
        <v>-5039661</v>
      </c>
      <c r="J41" s="50">
        <f t="shared" si="3"/>
        <v>-5039661</v>
      </c>
      <c r="K41" s="50">
        <f>SUM(K37:K40)</f>
        <v>-5039661</v>
      </c>
      <c r="L41" s="50">
        <f>SUM(L37:L40)</f>
        <v>-5039661</v>
      </c>
      <c r="M41" s="50">
        <f>SUM(M37:M40)</f>
        <v>-5039661</v>
      </c>
      <c r="N41" s="51">
        <f t="shared" si="3"/>
        <v>-5039661</v>
      </c>
      <c r="O41" s="52">
        <f t="shared" si="3"/>
        <v>-60475854</v>
      </c>
      <c r="P41" s="50">
        <f t="shared" si="3"/>
        <v>-37551775</v>
      </c>
      <c r="Q41" s="51">
        <f t="shared" si="3"/>
        <v>-47539788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-5039661</v>
      </c>
      <c r="D43" s="57">
        <f t="shared" si="4"/>
        <v>-5039661</v>
      </c>
      <c r="E43" s="57">
        <f t="shared" si="4"/>
        <v>-5039661</v>
      </c>
      <c r="F43" s="57">
        <f>+F41-F42</f>
        <v>-5039661</v>
      </c>
      <c r="G43" s="57">
        <f>+G41-G42</f>
        <v>-5039661</v>
      </c>
      <c r="H43" s="57">
        <f>+H41-H42</f>
        <v>-5039583</v>
      </c>
      <c r="I43" s="57">
        <f>+I41-I42</f>
        <v>-5039661</v>
      </c>
      <c r="J43" s="57">
        <f t="shared" si="4"/>
        <v>-5039661</v>
      </c>
      <c r="K43" s="57">
        <f>+K41-K42</f>
        <v>-5039661</v>
      </c>
      <c r="L43" s="57">
        <f>+L41-L42</f>
        <v>-5039661</v>
      </c>
      <c r="M43" s="57">
        <f>+M41-M42</f>
        <v>-5039661</v>
      </c>
      <c r="N43" s="58">
        <f t="shared" si="4"/>
        <v>-5039661</v>
      </c>
      <c r="O43" s="59">
        <f t="shared" si="4"/>
        <v>-60475854</v>
      </c>
      <c r="P43" s="57">
        <f t="shared" si="4"/>
        <v>-37551775</v>
      </c>
      <c r="Q43" s="58">
        <f t="shared" si="4"/>
        <v>-47539788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-5039661</v>
      </c>
      <c r="D45" s="50">
        <f t="shared" si="5"/>
        <v>-5039661</v>
      </c>
      <c r="E45" s="50">
        <f t="shared" si="5"/>
        <v>-5039661</v>
      </c>
      <c r="F45" s="50">
        <f>SUM(F43:F44)</f>
        <v>-5039661</v>
      </c>
      <c r="G45" s="50">
        <f>SUM(G43:G44)</f>
        <v>-5039661</v>
      </c>
      <c r="H45" s="50">
        <f>SUM(H43:H44)</f>
        <v>-5039583</v>
      </c>
      <c r="I45" s="50">
        <f>SUM(I43:I44)</f>
        <v>-5039661</v>
      </c>
      <c r="J45" s="50">
        <f t="shared" si="5"/>
        <v>-5039661</v>
      </c>
      <c r="K45" s="50">
        <f>SUM(K43:K44)</f>
        <v>-5039661</v>
      </c>
      <c r="L45" s="50">
        <f>SUM(L43:L44)</f>
        <v>-5039661</v>
      </c>
      <c r="M45" s="50">
        <f>SUM(M43:M44)</f>
        <v>-5039661</v>
      </c>
      <c r="N45" s="51">
        <f t="shared" si="5"/>
        <v>-5039661</v>
      </c>
      <c r="O45" s="52">
        <f t="shared" si="5"/>
        <v>-60475854</v>
      </c>
      <c r="P45" s="50">
        <f t="shared" si="5"/>
        <v>-37551775</v>
      </c>
      <c r="Q45" s="51">
        <f t="shared" si="5"/>
        <v>-47539788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-5039661</v>
      </c>
      <c r="D47" s="63">
        <f t="shared" si="6"/>
        <v>-5039661</v>
      </c>
      <c r="E47" s="63">
        <f t="shared" si="6"/>
        <v>-5039661</v>
      </c>
      <c r="F47" s="63">
        <f>SUM(F45:F46)</f>
        <v>-5039661</v>
      </c>
      <c r="G47" s="63">
        <f>SUM(G45:G46)</f>
        <v>-5039661</v>
      </c>
      <c r="H47" s="63">
        <f>SUM(H45:H46)</f>
        <v>-5039583</v>
      </c>
      <c r="I47" s="63">
        <f>SUM(I45:I46)</f>
        <v>-5039661</v>
      </c>
      <c r="J47" s="63">
        <f t="shared" si="6"/>
        <v>-5039661</v>
      </c>
      <c r="K47" s="63">
        <f>SUM(K45:K46)</f>
        <v>-5039661</v>
      </c>
      <c r="L47" s="63">
        <f>SUM(L45:L46)</f>
        <v>-5039661</v>
      </c>
      <c r="M47" s="63">
        <f>SUM(M45:M46)</f>
        <v>-5039661</v>
      </c>
      <c r="N47" s="64">
        <f t="shared" si="6"/>
        <v>-5039661</v>
      </c>
      <c r="O47" s="65">
        <f t="shared" si="6"/>
        <v>-60475854</v>
      </c>
      <c r="P47" s="63">
        <f t="shared" si="6"/>
        <v>-37551775</v>
      </c>
      <c r="Q47" s="66">
        <f t="shared" si="6"/>
        <v>-47539788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-668855</v>
      </c>
      <c r="D5" s="3">
        <v>-668855</v>
      </c>
      <c r="E5" s="3">
        <v>-668855</v>
      </c>
      <c r="F5" s="3">
        <v>-668855</v>
      </c>
      <c r="G5" s="3">
        <v>-668855</v>
      </c>
      <c r="H5" s="3">
        <v>-668855</v>
      </c>
      <c r="I5" s="3">
        <v>-668855</v>
      </c>
      <c r="J5" s="3">
        <v>-668855</v>
      </c>
      <c r="K5" s="3">
        <v>-668855</v>
      </c>
      <c r="L5" s="3">
        <v>-668855</v>
      </c>
      <c r="M5" s="3">
        <v>-668855</v>
      </c>
      <c r="N5" s="4">
        <v>-668888</v>
      </c>
      <c r="O5" s="5">
        <v>-8026293</v>
      </c>
      <c r="P5" s="3">
        <v>-8507858</v>
      </c>
      <c r="Q5" s="4">
        <v>-9018330</v>
      </c>
    </row>
    <row r="6" spans="1:17" ht="13.5">
      <c r="A6" s="19" t="s">
        <v>24</v>
      </c>
      <c r="B6" s="20"/>
      <c r="C6" s="3">
        <v>-1376780</v>
      </c>
      <c r="D6" s="3">
        <v>-1376780</v>
      </c>
      <c r="E6" s="3">
        <v>-1376780</v>
      </c>
      <c r="F6" s="3">
        <v>-1376780</v>
      </c>
      <c r="G6" s="3">
        <v>-1376780</v>
      </c>
      <c r="H6" s="3">
        <v>-1376780</v>
      </c>
      <c r="I6" s="3">
        <v>-1376780</v>
      </c>
      <c r="J6" s="3">
        <v>-1376780</v>
      </c>
      <c r="K6" s="3">
        <v>-1376780</v>
      </c>
      <c r="L6" s="3">
        <v>-1376780</v>
      </c>
      <c r="M6" s="3">
        <v>-1376780</v>
      </c>
      <c r="N6" s="4">
        <v>-1376764</v>
      </c>
      <c r="O6" s="6">
        <v>-16521344</v>
      </c>
      <c r="P6" s="3">
        <v>-17512623</v>
      </c>
      <c r="Q6" s="4">
        <v>-18563383</v>
      </c>
    </row>
    <row r="7" spans="1:17" ht="13.5">
      <c r="A7" s="21" t="s">
        <v>25</v>
      </c>
      <c r="B7" s="20"/>
      <c r="C7" s="3">
        <v>-421499</v>
      </c>
      <c r="D7" s="3">
        <v>-421499</v>
      </c>
      <c r="E7" s="3">
        <v>-421499</v>
      </c>
      <c r="F7" s="3">
        <v>-421499</v>
      </c>
      <c r="G7" s="3">
        <v>-421499</v>
      </c>
      <c r="H7" s="3">
        <v>-421499</v>
      </c>
      <c r="I7" s="3">
        <v>-421499</v>
      </c>
      <c r="J7" s="3">
        <v>-421499</v>
      </c>
      <c r="K7" s="3">
        <v>-421499</v>
      </c>
      <c r="L7" s="3">
        <v>-421499</v>
      </c>
      <c r="M7" s="3">
        <v>-421499</v>
      </c>
      <c r="N7" s="4">
        <v>-421491</v>
      </c>
      <c r="O7" s="6">
        <v>-5057980</v>
      </c>
      <c r="P7" s="3">
        <v>-5361459</v>
      </c>
      <c r="Q7" s="4">
        <v>-5683146</v>
      </c>
    </row>
    <row r="8" spans="1:17" ht="13.5">
      <c r="A8" s="21" t="s">
        <v>26</v>
      </c>
      <c r="B8" s="20"/>
      <c r="C8" s="3">
        <v>-1834724</v>
      </c>
      <c r="D8" s="3">
        <v>-1834724</v>
      </c>
      <c r="E8" s="3">
        <v>-1834724</v>
      </c>
      <c r="F8" s="3">
        <v>-1834724</v>
      </c>
      <c r="G8" s="3">
        <v>-1834724</v>
      </c>
      <c r="H8" s="3">
        <v>-1834724</v>
      </c>
      <c r="I8" s="3">
        <v>-1834724</v>
      </c>
      <c r="J8" s="3">
        <v>-1834724</v>
      </c>
      <c r="K8" s="3">
        <v>-1834724</v>
      </c>
      <c r="L8" s="3">
        <v>-1834724</v>
      </c>
      <c r="M8" s="3">
        <v>-1834724</v>
      </c>
      <c r="N8" s="4">
        <v>-1834724</v>
      </c>
      <c r="O8" s="6">
        <v>-22016688</v>
      </c>
      <c r="P8" s="3">
        <v>-23337689</v>
      </c>
      <c r="Q8" s="4">
        <v>-24737950</v>
      </c>
    </row>
    <row r="9" spans="1:17" ht="13.5">
      <c r="A9" s="21" t="s">
        <v>27</v>
      </c>
      <c r="B9" s="20"/>
      <c r="C9" s="22">
        <v>-1254029</v>
      </c>
      <c r="D9" s="22">
        <v>-1254029</v>
      </c>
      <c r="E9" s="22">
        <v>-1254029</v>
      </c>
      <c r="F9" s="22">
        <v>-1254029</v>
      </c>
      <c r="G9" s="22">
        <v>-1254029</v>
      </c>
      <c r="H9" s="22">
        <v>-1254029</v>
      </c>
      <c r="I9" s="22">
        <v>-1254029</v>
      </c>
      <c r="J9" s="22">
        <v>-1254029</v>
      </c>
      <c r="K9" s="22">
        <v>-1254029</v>
      </c>
      <c r="L9" s="22">
        <v>-1254029</v>
      </c>
      <c r="M9" s="22">
        <v>-1254029</v>
      </c>
      <c r="N9" s="23">
        <v>-1254057</v>
      </c>
      <c r="O9" s="24">
        <v>-15048376</v>
      </c>
      <c r="P9" s="22">
        <v>-15951278</v>
      </c>
      <c r="Q9" s="23">
        <v>-16908355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-31077</v>
      </c>
      <c r="D11" s="3">
        <v>-31077</v>
      </c>
      <c r="E11" s="3">
        <v>-31077</v>
      </c>
      <c r="F11" s="3">
        <v>-31077</v>
      </c>
      <c r="G11" s="3">
        <v>-31077</v>
      </c>
      <c r="H11" s="3">
        <v>-31077</v>
      </c>
      <c r="I11" s="3">
        <v>-31077</v>
      </c>
      <c r="J11" s="3">
        <v>-31077</v>
      </c>
      <c r="K11" s="3">
        <v>-31077</v>
      </c>
      <c r="L11" s="3">
        <v>-31077</v>
      </c>
      <c r="M11" s="3">
        <v>-31077</v>
      </c>
      <c r="N11" s="4">
        <v>-31108</v>
      </c>
      <c r="O11" s="6">
        <v>-372955</v>
      </c>
      <c r="P11" s="3">
        <v>-395333</v>
      </c>
      <c r="Q11" s="4">
        <v>-419052</v>
      </c>
    </row>
    <row r="12" spans="1:17" ht="13.5">
      <c r="A12" s="19" t="s">
        <v>29</v>
      </c>
      <c r="B12" s="25"/>
      <c r="C12" s="3">
        <v>-62495</v>
      </c>
      <c r="D12" s="3">
        <v>-62495</v>
      </c>
      <c r="E12" s="3">
        <v>-62495</v>
      </c>
      <c r="F12" s="3">
        <v>-62495</v>
      </c>
      <c r="G12" s="3">
        <v>-62495</v>
      </c>
      <c r="H12" s="3">
        <v>-62495</v>
      </c>
      <c r="I12" s="3">
        <v>-62495</v>
      </c>
      <c r="J12" s="3">
        <v>-62495</v>
      </c>
      <c r="K12" s="3">
        <v>-62495</v>
      </c>
      <c r="L12" s="3">
        <v>-62495</v>
      </c>
      <c r="M12" s="3">
        <v>-62495</v>
      </c>
      <c r="N12" s="4">
        <v>-62507</v>
      </c>
      <c r="O12" s="6">
        <v>-749952</v>
      </c>
      <c r="P12" s="3">
        <v>-794950</v>
      </c>
      <c r="Q12" s="4">
        <v>-842646</v>
      </c>
    </row>
    <row r="13" spans="1:17" ht="13.5">
      <c r="A13" s="19" t="s">
        <v>30</v>
      </c>
      <c r="B13" s="25"/>
      <c r="C13" s="3">
        <v>-1411119</v>
      </c>
      <c r="D13" s="3">
        <v>-1411119</v>
      </c>
      <c r="E13" s="3">
        <v>-1411119</v>
      </c>
      <c r="F13" s="3">
        <v>-1411119</v>
      </c>
      <c r="G13" s="3">
        <v>-1411119</v>
      </c>
      <c r="H13" s="3">
        <v>-1411119</v>
      </c>
      <c r="I13" s="3">
        <v>-1411119</v>
      </c>
      <c r="J13" s="3">
        <v>-1411119</v>
      </c>
      <c r="K13" s="3">
        <v>-1411119</v>
      </c>
      <c r="L13" s="3">
        <v>-1411119</v>
      </c>
      <c r="M13" s="3">
        <v>-1411119</v>
      </c>
      <c r="N13" s="4">
        <v>-1411132</v>
      </c>
      <c r="O13" s="6">
        <v>-16933441</v>
      </c>
      <c r="P13" s="3">
        <v>-17949447</v>
      </c>
      <c r="Q13" s="4">
        <v>-19026414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-479</v>
      </c>
      <c r="D15" s="3">
        <v>-479</v>
      </c>
      <c r="E15" s="3">
        <v>-479</v>
      </c>
      <c r="F15" s="3">
        <v>-479</v>
      </c>
      <c r="G15" s="3">
        <v>-479</v>
      </c>
      <c r="H15" s="3">
        <v>-479</v>
      </c>
      <c r="I15" s="3">
        <v>-479</v>
      </c>
      <c r="J15" s="3">
        <v>-479</v>
      </c>
      <c r="K15" s="3">
        <v>-479</v>
      </c>
      <c r="L15" s="3">
        <v>-479</v>
      </c>
      <c r="M15" s="3">
        <v>-479</v>
      </c>
      <c r="N15" s="4">
        <v>-481</v>
      </c>
      <c r="O15" s="6">
        <v>-5750</v>
      </c>
      <c r="P15" s="3">
        <v>-6095</v>
      </c>
      <c r="Q15" s="4">
        <v>-6461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-10330079</v>
      </c>
      <c r="D18" s="3">
        <v>-10330079</v>
      </c>
      <c r="E18" s="3">
        <v>-10330079</v>
      </c>
      <c r="F18" s="3">
        <v>-10330079</v>
      </c>
      <c r="G18" s="3">
        <v>-10330079</v>
      </c>
      <c r="H18" s="3">
        <v>-10330079</v>
      </c>
      <c r="I18" s="3">
        <v>-10330079</v>
      </c>
      <c r="J18" s="3">
        <v>-10330079</v>
      </c>
      <c r="K18" s="3">
        <v>-10330079</v>
      </c>
      <c r="L18" s="3">
        <v>-10330079</v>
      </c>
      <c r="M18" s="3">
        <v>-10330079</v>
      </c>
      <c r="N18" s="4">
        <v>-10329779</v>
      </c>
      <c r="O18" s="6">
        <v>-123960648</v>
      </c>
      <c r="P18" s="3">
        <v>-131398289</v>
      </c>
      <c r="Q18" s="4">
        <v>-139282187</v>
      </c>
    </row>
    <row r="19" spans="1:17" ht="13.5">
      <c r="A19" s="19" t="s">
        <v>36</v>
      </c>
      <c r="B19" s="25"/>
      <c r="C19" s="22">
        <v>-20277</v>
      </c>
      <c r="D19" s="22">
        <v>-20277</v>
      </c>
      <c r="E19" s="22">
        <v>-20277</v>
      </c>
      <c r="F19" s="22">
        <v>-20277</v>
      </c>
      <c r="G19" s="22">
        <v>-20277</v>
      </c>
      <c r="H19" s="22">
        <v>-20277</v>
      </c>
      <c r="I19" s="22">
        <v>-20277</v>
      </c>
      <c r="J19" s="22">
        <v>-20277</v>
      </c>
      <c r="K19" s="22">
        <v>-20277</v>
      </c>
      <c r="L19" s="22">
        <v>-20277</v>
      </c>
      <c r="M19" s="22">
        <v>-20277</v>
      </c>
      <c r="N19" s="23">
        <v>-20278</v>
      </c>
      <c r="O19" s="24">
        <v>-243325</v>
      </c>
      <c r="P19" s="22">
        <v>-257925</v>
      </c>
      <c r="Q19" s="23">
        <v>-273400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-17411413</v>
      </c>
      <c r="D21" s="29">
        <f t="shared" si="0"/>
        <v>-17411413</v>
      </c>
      <c r="E21" s="29">
        <f t="shared" si="0"/>
        <v>-17411413</v>
      </c>
      <c r="F21" s="29">
        <f>SUM(F5:F20)</f>
        <v>-17411413</v>
      </c>
      <c r="G21" s="29">
        <f>SUM(G5:G20)</f>
        <v>-17411413</v>
      </c>
      <c r="H21" s="29">
        <f>SUM(H5:H20)</f>
        <v>-17411413</v>
      </c>
      <c r="I21" s="29">
        <f>SUM(I5:I20)</f>
        <v>-17411413</v>
      </c>
      <c r="J21" s="29">
        <f t="shared" si="0"/>
        <v>-17411413</v>
      </c>
      <c r="K21" s="29">
        <f>SUM(K5:K20)</f>
        <v>-17411413</v>
      </c>
      <c r="L21" s="29">
        <f>SUM(L5:L20)</f>
        <v>-17411413</v>
      </c>
      <c r="M21" s="29">
        <f>SUM(M5:M20)</f>
        <v>-17411413</v>
      </c>
      <c r="N21" s="30">
        <f t="shared" si="0"/>
        <v>-17411209</v>
      </c>
      <c r="O21" s="31">
        <f t="shared" si="0"/>
        <v>-208936752</v>
      </c>
      <c r="P21" s="29">
        <f t="shared" si="0"/>
        <v>-221472946</v>
      </c>
      <c r="Q21" s="32">
        <f t="shared" si="0"/>
        <v>-234761324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4153556</v>
      </c>
      <c r="D24" s="3">
        <v>4153556</v>
      </c>
      <c r="E24" s="3">
        <v>4153556</v>
      </c>
      <c r="F24" s="3">
        <v>4153556</v>
      </c>
      <c r="G24" s="3">
        <v>4153556</v>
      </c>
      <c r="H24" s="3">
        <v>4153556</v>
      </c>
      <c r="I24" s="3">
        <v>4153556</v>
      </c>
      <c r="J24" s="3">
        <v>4153556</v>
      </c>
      <c r="K24" s="3">
        <v>4153556</v>
      </c>
      <c r="L24" s="3">
        <v>4153556</v>
      </c>
      <c r="M24" s="3">
        <v>4153556</v>
      </c>
      <c r="N24" s="36">
        <v>4165068</v>
      </c>
      <c r="O24" s="6">
        <v>49854184</v>
      </c>
      <c r="P24" s="3">
        <v>52845428</v>
      </c>
      <c r="Q24" s="4">
        <v>56016161</v>
      </c>
    </row>
    <row r="25" spans="1:17" ht="13.5">
      <c r="A25" s="21" t="s">
        <v>41</v>
      </c>
      <c r="B25" s="20"/>
      <c r="C25" s="3">
        <v>255064</v>
      </c>
      <c r="D25" s="3">
        <v>255064</v>
      </c>
      <c r="E25" s="3">
        <v>255064</v>
      </c>
      <c r="F25" s="3">
        <v>255064</v>
      </c>
      <c r="G25" s="3">
        <v>255064</v>
      </c>
      <c r="H25" s="3">
        <v>255064</v>
      </c>
      <c r="I25" s="3">
        <v>255064</v>
      </c>
      <c r="J25" s="3">
        <v>255064</v>
      </c>
      <c r="K25" s="3">
        <v>255064</v>
      </c>
      <c r="L25" s="3">
        <v>255064</v>
      </c>
      <c r="M25" s="3">
        <v>255064</v>
      </c>
      <c r="N25" s="4">
        <v>255061</v>
      </c>
      <c r="O25" s="6">
        <v>3060765</v>
      </c>
      <c r="P25" s="3">
        <v>3244411</v>
      </c>
      <c r="Q25" s="4">
        <v>3439075</v>
      </c>
    </row>
    <row r="26" spans="1:17" ht="13.5">
      <c r="A26" s="21" t="s">
        <v>42</v>
      </c>
      <c r="B26" s="20"/>
      <c r="C26" s="3">
        <v>90750</v>
      </c>
      <c r="D26" s="3">
        <v>90750</v>
      </c>
      <c r="E26" s="3">
        <v>90750</v>
      </c>
      <c r="F26" s="3">
        <v>90750</v>
      </c>
      <c r="G26" s="3">
        <v>90750</v>
      </c>
      <c r="H26" s="3">
        <v>90750</v>
      </c>
      <c r="I26" s="3">
        <v>90750</v>
      </c>
      <c r="J26" s="3">
        <v>90750</v>
      </c>
      <c r="K26" s="3">
        <v>90750</v>
      </c>
      <c r="L26" s="3">
        <v>90750</v>
      </c>
      <c r="M26" s="3">
        <v>90750</v>
      </c>
      <c r="N26" s="4">
        <v>90750</v>
      </c>
      <c r="O26" s="6">
        <v>1089000</v>
      </c>
      <c r="P26" s="3">
        <v>1154340</v>
      </c>
      <c r="Q26" s="4">
        <v>1223599</v>
      </c>
    </row>
    <row r="27" spans="1:17" ht="13.5">
      <c r="A27" s="21" t="s">
        <v>43</v>
      </c>
      <c r="B27" s="20"/>
      <c r="C27" s="3">
        <v>194914</v>
      </c>
      <c r="D27" s="3">
        <v>194914</v>
      </c>
      <c r="E27" s="3">
        <v>194914</v>
      </c>
      <c r="F27" s="3">
        <v>194914</v>
      </c>
      <c r="G27" s="3">
        <v>194914</v>
      </c>
      <c r="H27" s="3">
        <v>194914</v>
      </c>
      <c r="I27" s="3">
        <v>194914</v>
      </c>
      <c r="J27" s="3">
        <v>194914</v>
      </c>
      <c r="K27" s="3">
        <v>194914</v>
      </c>
      <c r="L27" s="3">
        <v>194914</v>
      </c>
      <c r="M27" s="3">
        <v>194914</v>
      </c>
      <c r="N27" s="36">
        <v>194946</v>
      </c>
      <c r="O27" s="6">
        <v>2339000</v>
      </c>
      <c r="P27" s="3">
        <v>2479340</v>
      </c>
      <c r="Q27" s="4">
        <v>2628099</v>
      </c>
    </row>
    <row r="28" spans="1:17" ht="13.5">
      <c r="A28" s="21" t="s">
        <v>44</v>
      </c>
      <c r="B28" s="20"/>
      <c r="C28" s="3">
        <v>45832</v>
      </c>
      <c r="D28" s="3">
        <v>45832</v>
      </c>
      <c r="E28" s="3">
        <v>45832</v>
      </c>
      <c r="F28" s="3">
        <v>45832</v>
      </c>
      <c r="G28" s="3">
        <v>45832</v>
      </c>
      <c r="H28" s="3">
        <v>45832</v>
      </c>
      <c r="I28" s="3">
        <v>45832</v>
      </c>
      <c r="J28" s="3">
        <v>45832</v>
      </c>
      <c r="K28" s="3">
        <v>45832</v>
      </c>
      <c r="L28" s="3">
        <v>45832</v>
      </c>
      <c r="M28" s="3">
        <v>45832</v>
      </c>
      <c r="N28" s="4">
        <v>45848</v>
      </c>
      <c r="O28" s="6">
        <v>550000</v>
      </c>
      <c r="P28" s="3">
        <v>583000</v>
      </c>
      <c r="Q28" s="4">
        <v>617980</v>
      </c>
    </row>
    <row r="29" spans="1:17" ht="13.5">
      <c r="A29" s="21" t="s">
        <v>45</v>
      </c>
      <c r="B29" s="20"/>
      <c r="C29" s="3">
        <v>2250000</v>
      </c>
      <c r="D29" s="3">
        <v>2250000</v>
      </c>
      <c r="E29" s="3">
        <v>2250000</v>
      </c>
      <c r="F29" s="3">
        <v>2250000</v>
      </c>
      <c r="G29" s="3">
        <v>2250000</v>
      </c>
      <c r="H29" s="3">
        <v>2250000</v>
      </c>
      <c r="I29" s="3">
        <v>2250000</v>
      </c>
      <c r="J29" s="3">
        <v>2250000</v>
      </c>
      <c r="K29" s="3">
        <v>2250000</v>
      </c>
      <c r="L29" s="3">
        <v>2250000</v>
      </c>
      <c r="M29" s="3">
        <v>2250000</v>
      </c>
      <c r="N29" s="36">
        <v>2250000</v>
      </c>
      <c r="O29" s="6">
        <v>27000000</v>
      </c>
      <c r="P29" s="3">
        <v>28620000</v>
      </c>
      <c r="Q29" s="4">
        <v>30337200</v>
      </c>
    </row>
    <row r="30" spans="1:17" ht="13.5">
      <c r="A30" s="21" t="s">
        <v>46</v>
      </c>
      <c r="B30" s="20"/>
      <c r="C30" s="3">
        <v>191588</v>
      </c>
      <c r="D30" s="3">
        <v>191588</v>
      </c>
      <c r="E30" s="3">
        <v>191588</v>
      </c>
      <c r="F30" s="3">
        <v>191588</v>
      </c>
      <c r="G30" s="3">
        <v>191588</v>
      </c>
      <c r="H30" s="3">
        <v>191588</v>
      </c>
      <c r="I30" s="3">
        <v>191588</v>
      </c>
      <c r="J30" s="3">
        <v>191588</v>
      </c>
      <c r="K30" s="3">
        <v>191588</v>
      </c>
      <c r="L30" s="3">
        <v>191588</v>
      </c>
      <c r="M30" s="3">
        <v>191588</v>
      </c>
      <c r="N30" s="4">
        <v>191632</v>
      </c>
      <c r="O30" s="6">
        <v>2299100</v>
      </c>
      <c r="P30" s="3">
        <v>2437046</v>
      </c>
      <c r="Q30" s="4">
        <v>2583269</v>
      </c>
    </row>
    <row r="31" spans="1:17" ht="13.5">
      <c r="A31" s="21" t="s">
        <v>47</v>
      </c>
      <c r="B31" s="20"/>
      <c r="C31" s="3">
        <v>1608856</v>
      </c>
      <c r="D31" s="3">
        <v>1608856</v>
      </c>
      <c r="E31" s="3">
        <v>1608856</v>
      </c>
      <c r="F31" s="3">
        <v>1608856</v>
      </c>
      <c r="G31" s="3">
        <v>1608856</v>
      </c>
      <c r="H31" s="3">
        <v>1608856</v>
      </c>
      <c r="I31" s="3">
        <v>1608856</v>
      </c>
      <c r="J31" s="3">
        <v>1608856</v>
      </c>
      <c r="K31" s="3">
        <v>1608856</v>
      </c>
      <c r="L31" s="3">
        <v>1608856</v>
      </c>
      <c r="M31" s="3">
        <v>1608856</v>
      </c>
      <c r="N31" s="36">
        <v>1608984</v>
      </c>
      <c r="O31" s="6">
        <v>19306400</v>
      </c>
      <c r="P31" s="3">
        <v>20464784</v>
      </c>
      <c r="Q31" s="4">
        <v>21692673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1396739</v>
      </c>
      <c r="D33" s="3">
        <v>1385489</v>
      </c>
      <c r="E33" s="3">
        <v>1385489</v>
      </c>
      <c r="F33" s="3">
        <v>1394239</v>
      </c>
      <c r="G33" s="3">
        <v>1385489</v>
      </c>
      <c r="H33" s="3">
        <v>1385489</v>
      </c>
      <c r="I33" s="3">
        <v>1396739</v>
      </c>
      <c r="J33" s="3">
        <v>1385489</v>
      </c>
      <c r="K33" s="3">
        <v>1385489</v>
      </c>
      <c r="L33" s="3">
        <v>1394239</v>
      </c>
      <c r="M33" s="3">
        <v>1385489</v>
      </c>
      <c r="N33" s="4">
        <v>1386220</v>
      </c>
      <c r="O33" s="6">
        <v>16666599</v>
      </c>
      <c r="P33" s="3">
        <v>17666593</v>
      </c>
      <c r="Q33" s="4">
        <v>18726600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10187299</v>
      </c>
      <c r="D35" s="29">
        <f t="shared" si="1"/>
        <v>10176049</v>
      </c>
      <c r="E35" s="29">
        <f t="shared" si="1"/>
        <v>10176049</v>
      </c>
      <c r="F35" s="29">
        <f>SUM(F24:F34)</f>
        <v>10184799</v>
      </c>
      <c r="G35" s="29">
        <f>SUM(G24:G34)</f>
        <v>10176049</v>
      </c>
      <c r="H35" s="29">
        <f>SUM(H24:H34)</f>
        <v>10176049</v>
      </c>
      <c r="I35" s="29">
        <f>SUM(I24:I34)</f>
        <v>10187299</v>
      </c>
      <c r="J35" s="29">
        <f t="shared" si="1"/>
        <v>10176049</v>
      </c>
      <c r="K35" s="29">
        <f>SUM(K24:K34)</f>
        <v>10176049</v>
      </c>
      <c r="L35" s="29">
        <f>SUM(L24:L34)</f>
        <v>10184799</v>
      </c>
      <c r="M35" s="29">
        <f>SUM(M24:M34)</f>
        <v>10176049</v>
      </c>
      <c r="N35" s="32">
        <f t="shared" si="1"/>
        <v>10188509</v>
      </c>
      <c r="O35" s="31">
        <f t="shared" si="1"/>
        <v>122165048</v>
      </c>
      <c r="P35" s="29">
        <f t="shared" si="1"/>
        <v>129494942</v>
      </c>
      <c r="Q35" s="32">
        <f t="shared" si="1"/>
        <v>137264656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-27598712</v>
      </c>
      <c r="D37" s="42">
        <f t="shared" si="2"/>
        <v>-27587462</v>
      </c>
      <c r="E37" s="42">
        <f t="shared" si="2"/>
        <v>-27587462</v>
      </c>
      <c r="F37" s="42">
        <f>+F21-F35</f>
        <v>-27596212</v>
      </c>
      <c r="G37" s="42">
        <f>+G21-G35</f>
        <v>-27587462</v>
      </c>
      <c r="H37" s="42">
        <f>+H21-H35</f>
        <v>-27587462</v>
      </c>
      <c r="I37" s="42">
        <f>+I21-I35</f>
        <v>-27598712</v>
      </c>
      <c r="J37" s="42">
        <f t="shared" si="2"/>
        <v>-27587462</v>
      </c>
      <c r="K37" s="42">
        <f>+K21-K35</f>
        <v>-27587462</v>
      </c>
      <c r="L37" s="42">
        <f>+L21-L35</f>
        <v>-27596212</v>
      </c>
      <c r="M37" s="42">
        <f>+M21-M35</f>
        <v>-27587462</v>
      </c>
      <c r="N37" s="43">
        <f t="shared" si="2"/>
        <v>-27599718</v>
      </c>
      <c r="O37" s="44">
        <f t="shared" si="2"/>
        <v>-331101800</v>
      </c>
      <c r="P37" s="42">
        <f t="shared" si="2"/>
        <v>-350967888</v>
      </c>
      <c r="Q37" s="43">
        <f t="shared" si="2"/>
        <v>-372025980</v>
      </c>
    </row>
    <row r="38" spans="1:17" ht="21" customHeight="1">
      <c r="A38" s="45" t="s">
        <v>52</v>
      </c>
      <c r="B38" s="25"/>
      <c r="C38" s="3">
        <v>-12685447</v>
      </c>
      <c r="D38" s="3">
        <v>-12685447</v>
      </c>
      <c r="E38" s="3">
        <v>-12685447</v>
      </c>
      <c r="F38" s="3">
        <v>-12685447</v>
      </c>
      <c r="G38" s="3">
        <v>-12685447</v>
      </c>
      <c r="H38" s="3">
        <v>-12685447</v>
      </c>
      <c r="I38" s="3">
        <v>-12685447</v>
      </c>
      <c r="J38" s="3">
        <v>-12685447</v>
      </c>
      <c r="K38" s="3">
        <v>-12685447</v>
      </c>
      <c r="L38" s="3">
        <v>-12685447</v>
      </c>
      <c r="M38" s="3">
        <v>-12685447</v>
      </c>
      <c r="N38" s="4">
        <v>-12685433</v>
      </c>
      <c r="O38" s="6">
        <v>-152225350</v>
      </c>
      <c r="P38" s="3">
        <v>-161358871</v>
      </c>
      <c r="Q38" s="4">
        <v>-171040403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-40284159</v>
      </c>
      <c r="D41" s="50">
        <f t="shared" si="3"/>
        <v>-40272909</v>
      </c>
      <c r="E41" s="50">
        <f t="shared" si="3"/>
        <v>-40272909</v>
      </c>
      <c r="F41" s="50">
        <f>SUM(F37:F40)</f>
        <v>-40281659</v>
      </c>
      <c r="G41" s="50">
        <f>SUM(G37:G40)</f>
        <v>-40272909</v>
      </c>
      <c r="H41" s="50">
        <f>SUM(H37:H40)</f>
        <v>-40272909</v>
      </c>
      <c r="I41" s="50">
        <f>SUM(I37:I40)</f>
        <v>-40284159</v>
      </c>
      <c r="J41" s="50">
        <f t="shared" si="3"/>
        <v>-40272909</v>
      </c>
      <c r="K41" s="50">
        <f>SUM(K37:K40)</f>
        <v>-40272909</v>
      </c>
      <c r="L41" s="50">
        <f>SUM(L37:L40)</f>
        <v>-40281659</v>
      </c>
      <c r="M41" s="50">
        <f>SUM(M37:M40)</f>
        <v>-40272909</v>
      </c>
      <c r="N41" s="51">
        <f t="shared" si="3"/>
        <v>-40285151</v>
      </c>
      <c r="O41" s="52">
        <f t="shared" si="3"/>
        <v>-483327150</v>
      </c>
      <c r="P41" s="50">
        <f t="shared" si="3"/>
        <v>-512326759</v>
      </c>
      <c r="Q41" s="51">
        <f t="shared" si="3"/>
        <v>-543066383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-40284159</v>
      </c>
      <c r="D43" s="57">
        <f t="shared" si="4"/>
        <v>-40272909</v>
      </c>
      <c r="E43" s="57">
        <f t="shared" si="4"/>
        <v>-40272909</v>
      </c>
      <c r="F43" s="57">
        <f>+F41-F42</f>
        <v>-40281659</v>
      </c>
      <c r="G43" s="57">
        <f>+G41-G42</f>
        <v>-40272909</v>
      </c>
      <c r="H43" s="57">
        <f>+H41-H42</f>
        <v>-40272909</v>
      </c>
      <c r="I43" s="57">
        <f>+I41-I42</f>
        <v>-40284159</v>
      </c>
      <c r="J43" s="57">
        <f t="shared" si="4"/>
        <v>-40272909</v>
      </c>
      <c r="K43" s="57">
        <f>+K41-K42</f>
        <v>-40272909</v>
      </c>
      <c r="L43" s="57">
        <f>+L41-L42</f>
        <v>-40281659</v>
      </c>
      <c r="M43" s="57">
        <f>+M41-M42</f>
        <v>-40272909</v>
      </c>
      <c r="N43" s="58">
        <f t="shared" si="4"/>
        <v>-40285151</v>
      </c>
      <c r="O43" s="59">
        <f t="shared" si="4"/>
        <v>-483327150</v>
      </c>
      <c r="P43" s="57">
        <f t="shared" si="4"/>
        <v>-512326759</v>
      </c>
      <c r="Q43" s="58">
        <f t="shared" si="4"/>
        <v>-543066383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-40284159</v>
      </c>
      <c r="D45" s="50">
        <f t="shared" si="5"/>
        <v>-40272909</v>
      </c>
      <c r="E45" s="50">
        <f t="shared" si="5"/>
        <v>-40272909</v>
      </c>
      <c r="F45" s="50">
        <f>SUM(F43:F44)</f>
        <v>-40281659</v>
      </c>
      <c r="G45" s="50">
        <f>SUM(G43:G44)</f>
        <v>-40272909</v>
      </c>
      <c r="H45" s="50">
        <f>SUM(H43:H44)</f>
        <v>-40272909</v>
      </c>
      <c r="I45" s="50">
        <f>SUM(I43:I44)</f>
        <v>-40284159</v>
      </c>
      <c r="J45" s="50">
        <f t="shared" si="5"/>
        <v>-40272909</v>
      </c>
      <c r="K45" s="50">
        <f>SUM(K43:K44)</f>
        <v>-40272909</v>
      </c>
      <c r="L45" s="50">
        <f>SUM(L43:L44)</f>
        <v>-40281659</v>
      </c>
      <c r="M45" s="50">
        <f>SUM(M43:M44)</f>
        <v>-40272909</v>
      </c>
      <c r="N45" s="51">
        <f t="shared" si="5"/>
        <v>-40285151</v>
      </c>
      <c r="O45" s="52">
        <f t="shared" si="5"/>
        <v>-483327150</v>
      </c>
      <c r="P45" s="50">
        <f t="shared" si="5"/>
        <v>-512326759</v>
      </c>
      <c r="Q45" s="51">
        <f t="shared" si="5"/>
        <v>-543066383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-40284159</v>
      </c>
      <c r="D47" s="63">
        <f t="shared" si="6"/>
        <v>-40272909</v>
      </c>
      <c r="E47" s="63">
        <f t="shared" si="6"/>
        <v>-40272909</v>
      </c>
      <c r="F47" s="63">
        <f>SUM(F45:F46)</f>
        <v>-40281659</v>
      </c>
      <c r="G47" s="63">
        <f>SUM(G45:G46)</f>
        <v>-40272909</v>
      </c>
      <c r="H47" s="63">
        <f>SUM(H45:H46)</f>
        <v>-40272909</v>
      </c>
      <c r="I47" s="63">
        <f>SUM(I45:I46)</f>
        <v>-40284159</v>
      </c>
      <c r="J47" s="63">
        <f t="shared" si="6"/>
        <v>-40272909</v>
      </c>
      <c r="K47" s="63">
        <f>SUM(K45:K46)</f>
        <v>-40272909</v>
      </c>
      <c r="L47" s="63">
        <f>SUM(L45:L46)</f>
        <v>-40281659</v>
      </c>
      <c r="M47" s="63">
        <f>SUM(M45:M46)</f>
        <v>-40272909</v>
      </c>
      <c r="N47" s="64">
        <f t="shared" si="6"/>
        <v>-40285151</v>
      </c>
      <c r="O47" s="65">
        <f t="shared" si="6"/>
        <v>-483327150</v>
      </c>
      <c r="P47" s="63">
        <f t="shared" si="6"/>
        <v>-512326759</v>
      </c>
      <c r="Q47" s="66">
        <f t="shared" si="6"/>
        <v>-543066383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1275889</v>
      </c>
      <c r="D5" s="3">
        <v>1275889</v>
      </c>
      <c r="E5" s="3">
        <v>1275889</v>
      </c>
      <c r="F5" s="3">
        <v>1275889</v>
      </c>
      <c r="G5" s="3">
        <v>1275889</v>
      </c>
      <c r="H5" s="3">
        <v>1275889</v>
      </c>
      <c r="I5" s="3">
        <v>1275889</v>
      </c>
      <c r="J5" s="3">
        <v>1275889</v>
      </c>
      <c r="K5" s="3">
        <v>1275889</v>
      </c>
      <c r="L5" s="3">
        <v>1275889</v>
      </c>
      <c r="M5" s="3">
        <v>1275889</v>
      </c>
      <c r="N5" s="4">
        <v>1275897</v>
      </c>
      <c r="O5" s="5">
        <v>15310676</v>
      </c>
      <c r="P5" s="3">
        <v>16152763</v>
      </c>
      <c r="Q5" s="4">
        <v>17121929</v>
      </c>
    </row>
    <row r="6" spans="1:17" ht="13.5">
      <c r="A6" s="19" t="s">
        <v>24</v>
      </c>
      <c r="B6" s="20"/>
      <c r="C6" s="3">
        <v>3223283</v>
      </c>
      <c r="D6" s="3">
        <v>3223283</v>
      </c>
      <c r="E6" s="3">
        <v>3223283</v>
      </c>
      <c r="F6" s="3">
        <v>3223283</v>
      </c>
      <c r="G6" s="3">
        <v>3223283</v>
      </c>
      <c r="H6" s="3">
        <v>3223283</v>
      </c>
      <c r="I6" s="3">
        <v>3223283</v>
      </c>
      <c r="J6" s="3">
        <v>3223283</v>
      </c>
      <c r="K6" s="3">
        <v>3223283</v>
      </c>
      <c r="L6" s="3">
        <v>3223283</v>
      </c>
      <c r="M6" s="3">
        <v>3223283</v>
      </c>
      <c r="N6" s="4">
        <v>3223278</v>
      </c>
      <c r="O6" s="6">
        <v>38679391</v>
      </c>
      <c r="P6" s="3">
        <v>40806757</v>
      </c>
      <c r="Q6" s="4">
        <v>43255163</v>
      </c>
    </row>
    <row r="7" spans="1:17" ht="13.5">
      <c r="A7" s="21" t="s">
        <v>25</v>
      </c>
      <c r="B7" s="20"/>
      <c r="C7" s="3">
        <v>975099</v>
      </c>
      <c r="D7" s="3">
        <v>975099</v>
      </c>
      <c r="E7" s="3">
        <v>975099</v>
      </c>
      <c r="F7" s="3">
        <v>975099</v>
      </c>
      <c r="G7" s="3">
        <v>975099</v>
      </c>
      <c r="H7" s="3">
        <v>975099</v>
      </c>
      <c r="I7" s="3">
        <v>975099</v>
      </c>
      <c r="J7" s="3">
        <v>975099</v>
      </c>
      <c r="K7" s="3">
        <v>975099</v>
      </c>
      <c r="L7" s="3">
        <v>975099</v>
      </c>
      <c r="M7" s="3">
        <v>975099</v>
      </c>
      <c r="N7" s="4">
        <v>975111</v>
      </c>
      <c r="O7" s="6">
        <v>11701200</v>
      </c>
      <c r="P7" s="3">
        <v>12344766</v>
      </c>
      <c r="Q7" s="4">
        <v>13085452</v>
      </c>
    </row>
    <row r="8" spans="1:17" ht="13.5">
      <c r="A8" s="21" t="s">
        <v>26</v>
      </c>
      <c r="B8" s="20"/>
      <c r="C8" s="3">
        <v>263308</v>
      </c>
      <c r="D8" s="3">
        <v>263308</v>
      </c>
      <c r="E8" s="3">
        <v>263308</v>
      </c>
      <c r="F8" s="3">
        <v>263308</v>
      </c>
      <c r="G8" s="3">
        <v>263308</v>
      </c>
      <c r="H8" s="3">
        <v>263308</v>
      </c>
      <c r="I8" s="3">
        <v>263308</v>
      </c>
      <c r="J8" s="3">
        <v>263308</v>
      </c>
      <c r="K8" s="3">
        <v>263308</v>
      </c>
      <c r="L8" s="3">
        <v>263308</v>
      </c>
      <c r="M8" s="3">
        <v>263308</v>
      </c>
      <c r="N8" s="4">
        <v>263313</v>
      </c>
      <c r="O8" s="6">
        <v>3159701</v>
      </c>
      <c r="P8" s="3">
        <v>3333484</v>
      </c>
      <c r="Q8" s="4">
        <v>3533493</v>
      </c>
    </row>
    <row r="9" spans="1:17" ht="13.5">
      <c r="A9" s="21" t="s">
        <v>27</v>
      </c>
      <c r="B9" s="20"/>
      <c r="C9" s="22">
        <v>337500</v>
      </c>
      <c r="D9" s="22">
        <v>337500</v>
      </c>
      <c r="E9" s="22">
        <v>337500</v>
      </c>
      <c r="F9" s="22">
        <v>337500</v>
      </c>
      <c r="G9" s="22">
        <v>337500</v>
      </c>
      <c r="H9" s="22">
        <v>337500</v>
      </c>
      <c r="I9" s="22">
        <v>337500</v>
      </c>
      <c r="J9" s="22">
        <v>337500</v>
      </c>
      <c r="K9" s="22">
        <v>337500</v>
      </c>
      <c r="L9" s="22">
        <v>337500</v>
      </c>
      <c r="M9" s="22">
        <v>337500</v>
      </c>
      <c r="N9" s="23">
        <v>337500</v>
      </c>
      <c r="O9" s="24">
        <v>4050000</v>
      </c>
      <c r="P9" s="22">
        <v>4272750</v>
      </c>
      <c r="Q9" s="23">
        <v>4529115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-53750</v>
      </c>
      <c r="D11" s="3">
        <v>-53750</v>
      </c>
      <c r="E11" s="3">
        <v>-53750</v>
      </c>
      <c r="F11" s="3">
        <v>-53750</v>
      </c>
      <c r="G11" s="3">
        <v>-53750</v>
      </c>
      <c r="H11" s="3">
        <v>-53750</v>
      </c>
      <c r="I11" s="3">
        <v>-53750</v>
      </c>
      <c r="J11" s="3">
        <v>-53750</v>
      </c>
      <c r="K11" s="3">
        <v>-53750</v>
      </c>
      <c r="L11" s="3">
        <v>-53750</v>
      </c>
      <c r="M11" s="3">
        <v>-53750</v>
      </c>
      <c r="N11" s="4">
        <v>-53750</v>
      </c>
      <c r="O11" s="6">
        <v>-645000</v>
      </c>
      <c r="P11" s="3">
        <v>-680475</v>
      </c>
      <c r="Q11" s="4">
        <v>-721304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0</v>
      </c>
      <c r="P12" s="3">
        <v>0</v>
      </c>
      <c r="Q12" s="4">
        <v>0</v>
      </c>
    </row>
    <row r="13" spans="1:17" ht="13.5">
      <c r="A13" s="19" t="s">
        <v>30</v>
      </c>
      <c r="B13" s="25"/>
      <c r="C13" s="3">
        <v>41667</v>
      </c>
      <c r="D13" s="3">
        <v>41667</v>
      </c>
      <c r="E13" s="3">
        <v>41667</v>
      </c>
      <c r="F13" s="3">
        <v>41667</v>
      </c>
      <c r="G13" s="3">
        <v>41667</v>
      </c>
      <c r="H13" s="3">
        <v>41667</v>
      </c>
      <c r="I13" s="3">
        <v>41667</v>
      </c>
      <c r="J13" s="3">
        <v>41667</v>
      </c>
      <c r="K13" s="3">
        <v>41667</v>
      </c>
      <c r="L13" s="3">
        <v>41667</v>
      </c>
      <c r="M13" s="3">
        <v>41667</v>
      </c>
      <c r="N13" s="4">
        <v>41663</v>
      </c>
      <c r="O13" s="6">
        <v>500000</v>
      </c>
      <c r="P13" s="3">
        <v>527500</v>
      </c>
      <c r="Q13" s="4">
        <v>559150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-72551</v>
      </c>
      <c r="D15" s="3">
        <v>-72551</v>
      </c>
      <c r="E15" s="3">
        <v>-72551</v>
      </c>
      <c r="F15" s="3">
        <v>-72551</v>
      </c>
      <c r="G15" s="3">
        <v>-72551</v>
      </c>
      <c r="H15" s="3">
        <v>-72551</v>
      </c>
      <c r="I15" s="3">
        <v>-72551</v>
      </c>
      <c r="J15" s="3">
        <v>-72551</v>
      </c>
      <c r="K15" s="3">
        <v>-72551</v>
      </c>
      <c r="L15" s="3">
        <v>-72551</v>
      </c>
      <c r="M15" s="3">
        <v>-72551</v>
      </c>
      <c r="N15" s="4">
        <v>-72548</v>
      </c>
      <c r="O15" s="6">
        <v>-870609</v>
      </c>
      <c r="P15" s="3">
        <v>-918493</v>
      </c>
      <c r="Q15" s="4">
        <v>-973602</v>
      </c>
    </row>
    <row r="16" spans="1:17" ht="13.5">
      <c r="A16" s="19" t="s">
        <v>33</v>
      </c>
      <c r="B16" s="25"/>
      <c r="C16" s="3">
        <v>167</v>
      </c>
      <c r="D16" s="3">
        <v>167</v>
      </c>
      <c r="E16" s="3">
        <v>167</v>
      </c>
      <c r="F16" s="3">
        <v>167</v>
      </c>
      <c r="G16" s="3">
        <v>167</v>
      </c>
      <c r="H16" s="3">
        <v>167</v>
      </c>
      <c r="I16" s="3">
        <v>167</v>
      </c>
      <c r="J16" s="3">
        <v>167</v>
      </c>
      <c r="K16" s="3">
        <v>167</v>
      </c>
      <c r="L16" s="3">
        <v>167</v>
      </c>
      <c r="M16" s="3">
        <v>167</v>
      </c>
      <c r="N16" s="4">
        <v>163</v>
      </c>
      <c r="O16" s="6">
        <v>2000</v>
      </c>
      <c r="P16" s="3">
        <v>2110</v>
      </c>
      <c r="Q16" s="4">
        <v>2237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4671977</v>
      </c>
      <c r="D18" s="3">
        <v>4671977</v>
      </c>
      <c r="E18" s="3">
        <v>4671977</v>
      </c>
      <c r="F18" s="3">
        <v>4671977</v>
      </c>
      <c r="G18" s="3">
        <v>4671977</v>
      </c>
      <c r="H18" s="3">
        <v>4671977</v>
      </c>
      <c r="I18" s="3">
        <v>4671977</v>
      </c>
      <c r="J18" s="3">
        <v>4671977</v>
      </c>
      <c r="K18" s="3">
        <v>4671977</v>
      </c>
      <c r="L18" s="3">
        <v>4671977</v>
      </c>
      <c r="M18" s="3">
        <v>4671977</v>
      </c>
      <c r="N18" s="4">
        <v>4671976</v>
      </c>
      <c r="O18" s="6">
        <v>56063723</v>
      </c>
      <c r="P18" s="3">
        <v>59147227</v>
      </c>
      <c r="Q18" s="4">
        <v>62696060</v>
      </c>
    </row>
    <row r="19" spans="1:17" ht="13.5">
      <c r="A19" s="19" t="s">
        <v>36</v>
      </c>
      <c r="B19" s="25"/>
      <c r="C19" s="22">
        <v>-231122</v>
      </c>
      <c r="D19" s="22">
        <v>-231122</v>
      </c>
      <c r="E19" s="22">
        <v>-231122</v>
      </c>
      <c r="F19" s="22">
        <v>-231122</v>
      </c>
      <c r="G19" s="22">
        <v>-231122</v>
      </c>
      <c r="H19" s="22">
        <v>-231122</v>
      </c>
      <c r="I19" s="22">
        <v>-231122</v>
      </c>
      <c r="J19" s="22">
        <v>-231122</v>
      </c>
      <c r="K19" s="22">
        <v>-231122</v>
      </c>
      <c r="L19" s="22">
        <v>-231122</v>
      </c>
      <c r="M19" s="22">
        <v>-231122</v>
      </c>
      <c r="N19" s="23">
        <v>-231118</v>
      </c>
      <c r="O19" s="24">
        <v>-2773460</v>
      </c>
      <c r="P19" s="22">
        <v>-2926000</v>
      </c>
      <c r="Q19" s="23">
        <v>-3101560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10431467</v>
      </c>
      <c r="D21" s="29">
        <f t="shared" si="0"/>
        <v>10431467</v>
      </c>
      <c r="E21" s="29">
        <f t="shared" si="0"/>
        <v>10431467</v>
      </c>
      <c r="F21" s="29">
        <f>SUM(F5:F20)</f>
        <v>10431467</v>
      </c>
      <c r="G21" s="29">
        <f>SUM(G5:G20)</f>
        <v>10431467</v>
      </c>
      <c r="H21" s="29">
        <f>SUM(H5:H20)</f>
        <v>10431467</v>
      </c>
      <c r="I21" s="29">
        <f>SUM(I5:I20)</f>
        <v>10431467</v>
      </c>
      <c r="J21" s="29">
        <f t="shared" si="0"/>
        <v>10431467</v>
      </c>
      <c r="K21" s="29">
        <f>SUM(K5:K20)</f>
        <v>10431467</v>
      </c>
      <c r="L21" s="29">
        <f>SUM(L5:L20)</f>
        <v>10431467</v>
      </c>
      <c r="M21" s="29">
        <f>SUM(M5:M20)</f>
        <v>10431467</v>
      </c>
      <c r="N21" s="30">
        <f t="shared" si="0"/>
        <v>10431485</v>
      </c>
      <c r="O21" s="31">
        <f t="shared" si="0"/>
        <v>125177622</v>
      </c>
      <c r="P21" s="29">
        <f t="shared" si="0"/>
        <v>132062389</v>
      </c>
      <c r="Q21" s="32">
        <f t="shared" si="0"/>
        <v>139986133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2619890</v>
      </c>
      <c r="D24" s="3">
        <v>2619890</v>
      </c>
      <c r="E24" s="3">
        <v>2619890</v>
      </c>
      <c r="F24" s="3">
        <v>2619890</v>
      </c>
      <c r="G24" s="3">
        <v>2619890</v>
      </c>
      <c r="H24" s="3">
        <v>2619890</v>
      </c>
      <c r="I24" s="3">
        <v>2619890</v>
      </c>
      <c r="J24" s="3">
        <v>2619890</v>
      </c>
      <c r="K24" s="3">
        <v>2619890</v>
      </c>
      <c r="L24" s="3">
        <v>2619890</v>
      </c>
      <c r="M24" s="3">
        <v>2619890</v>
      </c>
      <c r="N24" s="36">
        <v>2619938</v>
      </c>
      <c r="O24" s="6">
        <v>31438728</v>
      </c>
      <c r="P24" s="3">
        <v>33167865</v>
      </c>
      <c r="Q24" s="4">
        <v>35157929</v>
      </c>
    </row>
    <row r="25" spans="1:17" ht="13.5">
      <c r="A25" s="21" t="s">
        <v>41</v>
      </c>
      <c r="B25" s="20"/>
      <c r="C25" s="3">
        <v>516971</v>
      </c>
      <c r="D25" s="3">
        <v>516971</v>
      </c>
      <c r="E25" s="3">
        <v>516971</v>
      </c>
      <c r="F25" s="3">
        <v>516971</v>
      </c>
      <c r="G25" s="3">
        <v>516971</v>
      </c>
      <c r="H25" s="3">
        <v>516971</v>
      </c>
      <c r="I25" s="3">
        <v>516971</v>
      </c>
      <c r="J25" s="3">
        <v>516971</v>
      </c>
      <c r="K25" s="3">
        <v>516971</v>
      </c>
      <c r="L25" s="3">
        <v>516971</v>
      </c>
      <c r="M25" s="3">
        <v>516971</v>
      </c>
      <c r="N25" s="4">
        <v>516969</v>
      </c>
      <c r="O25" s="6">
        <v>6203650</v>
      </c>
      <c r="P25" s="3">
        <v>6544850</v>
      </c>
      <c r="Q25" s="4">
        <v>6937542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6">
        <v>0</v>
      </c>
      <c r="O27" s="6">
        <v>0</v>
      </c>
      <c r="P27" s="3">
        <v>0</v>
      </c>
      <c r="Q27" s="4">
        <v>0</v>
      </c>
    </row>
    <row r="28" spans="1:17" ht="13.5">
      <c r="A28" s="21" t="s">
        <v>44</v>
      </c>
      <c r="B28" s="20"/>
      <c r="C28" s="3">
        <v>168583</v>
      </c>
      <c r="D28" s="3">
        <v>168583</v>
      </c>
      <c r="E28" s="3">
        <v>168583</v>
      </c>
      <c r="F28" s="3">
        <v>168583</v>
      </c>
      <c r="G28" s="3">
        <v>168583</v>
      </c>
      <c r="H28" s="3">
        <v>168583</v>
      </c>
      <c r="I28" s="3">
        <v>168583</v>
      </c>
      <c r="J28" s="3">
        <v>168583</v>
      </c>
      <c r="K28" s="3">
        <v>168583</v>
      </c>
      <c r="L28" s="3">
        <v>168583</v>
      </c>
      <c r="M28" s="3">
        <v>168583</v>
      </c>
      <c r="N28" s="4">
        <v>168587</v>
      </c>
      <c r="O28" s="6">
        <v>2023000</v>
      </c>
      <c r="P28" s="3">
        <v>2134265</v>
      </c>
      <c r="Q28" s="4">
        <v>2262320</v>
      </c>
    </row>
    <row r="29" spans="1:17" ht="13.5">
      <c r="A29" s="21" t="s">
        <v>45</v>
      </c>
      <c r="B29" s="20"/>
      <c r="C29" s="3">
        <v>514167</v>
      </c>
      <c r="D29" s="3">
        <v>514167</v>
      </c>
      <c r="E29" s="3">
        <v>514167</v>
      </c>
      <c r="F29" s="3">
        <v>514167</v>
      </c>
      <c r="G29" s="3">
        <v>514167</v>
      </c>
      <c r="H29" s="3">
        <v>514167</v>
      </c>
      <c r="I29" s="3">
        <v>514167</v>
      </c>
      <c r="J29" s="3">
        <v>514167</v>
      </c>
      <c r="K29" s="3">
        <v>514167</v>
      </c>
      <c r="L29" s="3">
        <v>514167</v>
      </c>
      <c r="M29" s="3">
        <v>514167</v>
      </c>
      <c r="N29" s="36">
        <v>514163</v>
      </c>
      <c r="O29" s="6">
        <v>6170000</v>
      </c>
      <c r="P29" s="3">
        <v>6509350</v>
      </c>
      <c r="Q29" s="4">
        <v>6899911</v>
      </c>
    </row>
    <row r="30" spans="1:17" ht="13.5">
      <c r="A30" s="21" t="s">
        <v>46</v>
      </c>
      <c r="B30" s="20"/>
      <c r="C30" s="3">
        <v>575920</v>
      </c>
      <c r="D30" s="3">
        <v>575920</v>
      </c>
      <c r="E30" s="3">
        <v>575920</v>
      </c>
      <c r="F30" s="3">
        <v>575920</v>
      </c>
      <c r="G30" s="3">
        <v>575920</v>
      </c>
      <c r="H30" s="3">
        <v>575920</v>
      </c>
      <c r="I30" s="3">
        <v>575920</v>
      </c>
      <c r="J30" s="3">
        <v>575920</v>
      </c>
      <c r="K30" s="3">
        <v>575920</v>
      </c>
      <c r="L30" s="3">
        <v>575920</v>
      </c>
      <c r="M30" s="3">
        <v>575920</v>
      </c>
      <c r="N30" s="4">
        <v>575900</v>
      </c>
      <c r="O30" s="6">
        <v>6911020</v>
      </c>
      <c r="P30" s="3">
        <v>7291121</v>
      </c>
      <c r="Q30" s="4">
        <v>7728590</v>
      </c>
    </row>
    <row r="31" spans="1:17" ht="13.5">
      <c r="A31" s="21" t="s">
        <v>47</v>
      </c>
      <c r="B31" s="20"/>
      <c r="C31" s="3">
        <v>671460</v>
      </c>
      <c r="D31" s="3">
        <v>671460</v>
      </c>
      <c r="E31" s="3">
        <v>671460</v>
      </c>
      <c r="F31" s="3">
        <v>671460</v>
      </c>
      <c r="G31" s="3">
        <v>671460</v>
      </c>
      <c r="H31" s="3">
        <v>671460</v>
      </c>
      <c r="I31" s="3">
        <v>671460</v>
      </c>
      <c r="J31" s="3">
        <v>671460</v>
      </c>
      <c r="K31" s="3">
        <v>671460</v>
      </c>
      <c r="L31" s="3">
        <v>671460</v>
      </c>
      <c r="M31" s="3">
        <v>671460</v>
      </c>
      <c r="N31" s="36">
        <v>671440</v>
      </c>
      <c r="O31" s="6">
        <v>8057500</v>
      </c>
      <c r="P31" s="3">
        <v>8500662</v>
      </c>
      <c r="Q31" s="4">
        <v>9010701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2438759</v>
      </c>
      <c r="D33" s="3">
        <v>2438759</v>
      </c>
      <c r="E33" s="3">
        <v>2438759</v>
      </c>
      <c r="F33" s="3">
        <v>2438759</v>
      </c>
      <c r="G33" s="3">
        <v>2438759</v>
      </c>
      <c r="H33" s="3">
        <v>2438759</v>
      </c>
      <c r="I33" s="3">
        <v>2438759</v>
      </c>
      <c r="J33" s="3">
        <v>2438759</v>
      </c>
      <c r="K33" s="3">
        <v>2438759</v>
      </c>
      <c r="L33" s="3">
        <v>2438759</v>
      </c>
      <c r="M33" s="3">
        <v>2438759</v>
      </c>
      <c r="N33" s="4">
        <v>2438745</v>
      </c>
      <c r="O33" s="6">
        <v>29265094</v>
      </c>
      <c r="P33" s="3">
        <v>30874673</v>
      </c>
      <c r="Q33" s="4">
        <v>32727147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7505750</v>
      </c>
      <c r="D35" s="29">
        <f t="shared" si="1"/>
        <v>7505750</v>
      </c>
      <c r="E35" s="29">
        <f t="shared" si="1"/>
        <v>7505750</v>
      </c>
      <c r="F35" s="29">
        <f>SUM(F24:F34)</f>
        <v>7505750</v>
      </c>
      <c r="G35" s="29">
        <f>SUM(G24:G34)</f>
        <v>7505750</v>
      </c>
      <c r="H35" s="29">
        <f>SUM(H24:H34)</f>
        <v>7505750</v>
      </c>
      <c r="I35" s="29">
        <f>SUM(I24:I34)</f>
        <v>7505750</v>
      </c>
      <c r="J35" s="29">
        <f t="shared" si="1"/>
        <v>7505750</v>
      </c>
      <c r="K35" s="29">
        <f>SUM(K24:K34)</f>
        <v>7505750</v>
      </c>
      <c r="L35" s="29">
        <f>SUM(L24:L34)</f>
        <v>7505750</v>
      </c>
      <c r="M35" s="29">
        <f>SUM(M24:M34)</f>
        <v>7505750</v>
      </c>
      <c r="N35" s="32">
        <f t="shared" si="1"/>
        <v>7505742</v>
      </c>
      <c r="O35" s="31">
        <f t="shared" si="1"/>
        <v>90068992</v>
      </c>
      <c r="P35" s="29">
        <f t="shared" si="1"/>
        <v>95022786</v>
      </c>
      <c r="Q35" s="32">
        <f t="shared" si="1"/>
        <v>100724140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2925717</v>
      </c>
      <c r="D37" s="42">
        <f t="shared" si="2"/>
        <v>2925717</v>
      </c>
      <c r="E37" s="42">
        <f t="shared" si="2"/>
        <v>2925717</v>
      </c>
      <c r="F37" s="42">
        <f>+F21-F35</f>
        <v>2925717</v>
      </c>
      <c r="G37" s="42">
        <f>+G21-G35</f>
        <v>2925717</v>
      </c>
      <c r="H37" s="42">
        <f>+H21-H35</f>
        <v>2925717</v>
      </c>
      <c r="I37" s="42">
        <f>+I21-I35</f>
        <v>2925717</v>
      </c>
      <c r="J37" s="42">
        <f t="shared" si="2"/>
        <v>2925717</v>
      </c>
      <c r="K37" s="42">
        <f>+K21-K35</f>
        <v>2925717</v>
      </c>
      <c r="L37" s="42">
        <f>+L21-L35</f>
        <v>2925717</v>
      </c>
      <c r="M37" s="42">
        <f>+M21-M35</f>
        <v>2925717</v>
      </c>
      <c r="N37" s="43">
        <f t="shared" si="2"/>
        <v>2925743</v>
      </c>
      <c r="O37" s="44">
        <f t="shared" si="2"/>
        <v>35108630</v>
      </c>
      <c r="P37" s="42">
        <f t="shared" si="2"/>
        <v>37039603</v>
      </c>
      <c r="Q37" s="43">
        <f t="shared" si="2"/>
        <v>39261993</v>
      </c>
    </row>
    <row r="38" spans="1:17" ht="21" customHeight="1">
      <c r="A38" s="45" t="s">
        <v>52</v>
      </c>
      <c r="B38" s="25"/>
      <c r="C38" s="3">
        <v>-606387</v>
      </c>
      <c r="D38" s="3">
        <v>-606387</v>
      </c>
      <c r="E38" s="3">
        <v>-606387</v>
      </c>
      <c r="F38" s="3">
        <v>-606387</v>
      </c>
      <c r="G38" s="3">
        <v>-606387</v>
      </c>
      <c r="H38" s="3">
        <v>-606387</v>
      </c>
      <c r="I38" s="3">
        <v>-606387</v>
      </c>
      <c r="J38" s="3">
        <v>-606387</v>
      </c>
      <c r="K38" s="3">
        <v>-606387</v>
      </c>
      <c r="L38" s="3">
        <v>-606387</v>
      </c>
      <c r="M38" s="3">
        <v>-606387</v>
      </c>
      <c r="N38" s="4">
        <v>-606386</v>
      </c>
      <c r="O38" s="6">
        <v>-7276643</v>
      </c>
      <c r="P38" s="3">
        <v>-7676859</v>
      </c>
      <c r="Q38" s="4">
        <v>-8137470</v>
      </c>
    </row>
    <row r="39" spans="1:17" ht="55.5" customHeight="1">
      <c r="A39" s="45" t="s">
        <v>53</v>
      </c>
      <c r="B39" s="25"/>
      <c r="C39" s="22">
        <v>-565834</v>
      </c>
      <c r="D39" s="22">
        <v>-565834</v>
      </c>
      <c r="E39" s="22">
        <v>-565834</v>
      </c>
      <c r="F39" s="22">
        <v>-565834</v>
      </c>
      <c r="G39" s="22">
        <v>-565834</v>
      </c>
      <c r="H39" s="22">
        <v>-565834</v>
      </c>
      <c r="I39" s="22">
        <v>-565834</v>
      </c>
      <c r="J39" s="22">
        <v>-565834</v>
      </c>
      <c r="K39" s="22">
        <v>-565834</v>
      </c>
      <c r="L39" s="22">
        <v>-565834</v>
      </c>
      <c r="M39" s="22">
        <v>-565834</v>
      </c>
      <c r="N39" s="23">
        <v>-565826</v>
      </c>
      <c r="O39" s="24">
        <v>-6790000</v>
      </c>
      <c r="P39" s="22">
        <v>-7163450</v>
      </c>
      <c r="Q39" s="23">
        <v>-7593257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1753496</v>
      </c>
      <c r="D41" s="50">
        <f t="shared" si="3"/>
        <v>1753496</v>
      </c>
      <c r="E41" s="50">
        <f t="shared" si="3"/>
        <v>1753496</v>
      </c>
      <c r="F41" s="50">
        <f>SUM(F37:F40)</f>
        <v>1753496</v>
      </c>
      <c r="G41" s="50">
        <f>SUM(G37:G40)</f>
        <v>1753496</v>
      </c>
      <c r="H41" s="50">
        <f>SUM(H37:H40)</f>
        <v>1753496</v>
      </c>
      <c r="I41" s="50">
        <f>SUM(I37:I40)</f>
        <v>1753496</v>
      </c>
      <c r="J41" s="50">
        <f t="shared" si="3"/>
        <v>1753496</v>
      </c>
      <c r="K41" s="50">
        <f>SUM(K37:K40)</f>
        <v>1753496</v>
      </c>
      <c r="L41" s="50">
        <f>SUM(L37:L40)</f>
        <v>1753496</v>
      </c>
      <c r="M41" s="50">
        <f>SUM(M37:M40)</f>
        <v>1753496</v>
      </c>
      <c r="N41" s="51">
        <f t="shared" si="3"/>
        <v>1753531</v>
      </c>
      <c r="O41" s="52">
        <f t="shared" si="3"/>
        <v>21041987</v>
      </c>
      <c r="P41" s="50">
        <f t="shared" si="3"/>
        <v>22199294</v>
      </c>
      <c r="Q41" s="51">
        <f t="shared" si="3"/>
        <v>23531266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1753496</v>
      </c>
      <c r="D43" s="57">
        <f t="shared" si="4"/>
        <v>1753496</v>
      </c>
      <c r="E43" s="57">
        <f t="shared" si="4"/>
        <v>1753496</v>
      </c>
      <c r="F43" s="57">
        <f>+F41-F42</f>
        <v>1753496</v>
      </c>
      <c r="G43" s="57">
        <f>+G41-G42</f>
        <v>1753496</v>
      </c>
      <c r="H43" s="57">
        <f>+H41-H42</f>
        <v>1753496</v>
      </c>
      <c r="I43" s="57">
        <f>+I41-I42</f>
        <v>1753496</v>
      </c>
      <c r="J43" s="57">
        <f t="shared" si="4"/>
        <v>1753496</v>
      </c>
      <c r="K43" s="57">
        <f>+K41-K42</f>
        <v>1753496</v>
      </c>
      <c r="L43" s="57">
        <f>+L41-L42</f>
        <v>1753496</v>
      </c>
      <c r="M43" s="57">
        <f>+M41-M42</f>
        <v>1753496</v>
      </c>
      <c r="N43" s="58">
        <f t="shared" si="4"/>
        <v>1753531</v>
      </c>
      <c r="O43" s="59">
        <f t="shared" si="4"/>
        <v>21041987</v>
      </c>
      <c r="P43" s="57">
        <f t="shared" si="4"/>
        <v>22199294</v>
      </c>
      <c r="Q43" s="58">
        <f t="shared" si="4"/>
        <v>23531266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1753496</v>
      </c>
      <c r="D45" s="50">
        <f t="shared" si="5"/>
        <v>1753496</v>
      </c>
      <c r="E45" s="50">
        <f t="shared" si="5"/>
        <v>1753496</v>
      </c>
      <c r="F45" s="50">
        <f>SUM(F43:F44)</f>
        <v>1753496</v>
      </c>
      <c r="G45" s="50">
        <f>SUM(G43:G44)</f>
        <v>1753496</v>
      </c>
      <c r="H45" s="50">
        <f>SUM(H43:H44)</f>
        <v>1753496</v>
      </c>
      <c r="I45" s="50">
        <f>SUM(I43:I44)</f>
        <v>1753496</v>
      </c>
      <c r="J45" s="50">
        <f t="shared" si="5"/>
        <v>1753496</v>
      </c>
      <c r="K45" s="50">
        <f>SUM(K43:K44)</f>
        <v>1753496</v>
      </c>
      <c r="L45" s="50">
        <f>SUM(L43:L44)</f>
        <v>1753496</v>
      </c>
      <c r="M45" s="50">
        <f>SUM(M43:M44)</f>
        <v>1753496</v>
      </c>
      <c r="N45" s="51">
        <f t="shared" si="5"/>
        <v>1753531</v>
      </c>
      <c r="O45" s="52">
        <f t="shared" si="5"/>
        <v>21041987</v>
      </c>
      <c r="P45" s="50">
        <f t="shared" si="5"/>
        <v>22199294</v>
      </c>
      <c r="Q45" s="51">
        <f t="shared" si="5"/>
        <v>23531266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1753496</v>
      </c>
      <c r="D47" s="63">
        <f t="shared" si="6"/>
        <v>1753496</v>
      </c>
      <c r="E47" s="63">
        <f t="shared" si="6"/>
        <v>1753496</v>
      </c>
      <c r="F47" s="63">
        <f>SUM(F45:F46)</f>
        <v>1753496</v>
      </c>
      <c r="G47" s="63">
        <f>SUM(G45:G46)</f>
        <v>1753496</v>
      </c>
      <c r="H47" s="63">
        <f>SUM(H45:H46)</f>
        <v>1753496</v>
      </c>
      <c r="I47" s="63">
        <f>SUM(I45:I46)</f>
        <v>1753496</v>
      </c>
      <c r="J47" s="63">
        <f t="shared" si="6"/>
        <v>1753496</v>
      </c>
      <c r="K47" s="63">
        <f>SUM(K45:K46)</f>
        <v>1753496</v>
      </c>
      <c r="L47" s="63">
        <f>SUM(L45:L46)</f>
        <v>1753496</v>
      </c>
      <c r="M47" s="63">
        <f>SUM(M45:M46)</f>
        <v>1753496</v>
      </c>
      <c r="N47" s="64">
        <f t="shared" si="6"/>
        <v>1753531</v>
      </c>
      <c r="O47" s="65">
        <f t="shared" si="6"/>
        <v>21041987</v>
      </c>
      <c r="P47" s="63">
        <f t="shared" si="6"/>
        <v>22199294</v>
      </c>
      <c r="Q47" s="66">
        <f t="shared" si="6"/>
        <v>23531266</v>
      </c>
    </row>
    <row r="48" spans="1:17" ht="13.5">
      <c r="A48" s="1" t="s">
        <v>85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2019-11-22T13:46:29Z</dcterms:created>
  <dcterms:modified xsi:type="dcterms:W3CDTF">2019-11-22T13:47:15Z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